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1600" windowHeight="9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86" i="1" l="1"/>
  <c r="H386" i="1"/>
  <c r="I386" i="1"/>
  <c r="J386" i="1"/>
  <c r="F386" i="1"/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I374" i="1"/>
  <c r="H374" i="1"/>
  <c r="G374" i="1"/>
  <c r="F374" i="1"/>
  <c r="L184" i="1"/>
  <c r="J184" i="1"/>
  <c r="I184" i="1"/>
  <c r="H184" i="1"/>
  <c r="G184" i="1"/>
  <c r="F184" i="1"/>
  <c r="L385" i="1" l="1"/>
  <c r="I385" i="1"/>
  <c r="J385" i="1"/>
  <c r="H385" i="1"/>
  <c r="G385" i="1"/>
  <c r="F385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L108" i="1"/>
  <c r="J108" i="1"/>
  <c r="I108" i="1"/>
  <c r="H108" i="1"/>
  <c r="G108" i="1"/>
  <c r="F108" i="1"/>
  <c r="L89" i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2" i="1"/>
  <c r="J32" i="1"/>
  <c r="I32" i="1"/>
  <c r="H32" i="1"/>
  <c r="G32" i="1"/>
  <c r="F32" i="1"/>
  <c r="L13" i="1"/>
  <c r="J13" i="1"/>
  <c r="I13" i="1"/>
  <c r="H13" i="1"/>
  <c r="G13" i="1"/>
  <c r="F13" i="1"/>
  <c r="A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F203" i="1"/>
  <c r="G203" i="1"/>
  <c r="H203" i="1"/>
  <c r="I203" i="1"/>
  <c r="J203" i="1"/>
  <c r="L203" i="1"/>
  <c r="A204" i="1"/>
  <c r="B204" i="1"/>
  <c r="F213" i="1"/>
  <c r="F214" i="1" s="1"/>
  <c r="G213" i="1"/>
  <c r="H213" i="1"/>
  <c r="I213" i="1"/>
  <c r="J213" i="1"/>
  <c r="L213" i="1"/>
  <c r="A214" i="1"/>
  <c r="B214" i="1"/>
  <c r="F222" i="1"/>
  <c r="G222" i="1"/>
  <c r="H222" i="1"/>
  <c r="I222" i="1"/>
  <c r="J222" i="1"/>
  <c r="L222" i="1"/>
  <c r="A223" i="1"/>
  <c r="B223" i="1"/>
  <c r="F232" i="1"/>
  <c r="G232" i="1"/>
  <c r="H232" i="1"/>
  <c r="I232" i="1"/>
  <c r="I233" i="1" s="1"/>
  <c r="J232" i="1"/>
  <c r="L232" i="1"/>
  <c r="A233" i="1"/>
  <c r="B233" i="1"/>
  <c r="F241" i="1"/>
  <c r="G241" i="1"/>
  <c r="H241" i="1"/>
  <c r="I241" i="1"/>
  <c r="J241" i="1"/>
  <c r="L241" i="1"/>
  <c r="A242" i="1"/>
  <c r="B242" i="1"/>
  <c r="F251" i="1"/>
  <c r="G251" i="1"/>
  <c r="H251" i="1"/>
  <c r="H252" i="1" s="1"/>
  <c r="I251" i="1"/>
  <c r="J251" i="1"/>
  <c r="L251" i="1"/>
  <c r="A252" i="1"/>
  <c r="B252" i="1"/>
  <c r="F260" i="1"/>
  <c r="G260" i="1"/>
  <c r="H260" i="1"/>
  <c r="I260" i="1"/>
  <c r="J260" i="1"/>
  <c r="L260" i="1"/>
  <c r="A261" i="1"/>
  <c r="B261" i="1"/>
  <c r="F270" i="1"/>
  <c r="G270" i="1"/>
  <c r="G271" i="1" s="1"/>
  <c r="H270" i="1"/>
  <c r="I270" i="1"/>
  <c r="J270" i="1"/>
  <c r="L270" i="1"/>
  <c r="A271" i="1"/>
  <c r="B271" i="1"/>
  <c r="F279" i="1"/>
  <c r="G279" i="1"/>
  <c r="H279" i="1"/>
  <c r="I279" i="1"/>
  <c r="J279" i="1"/>
  <c r="L279" i="1"/>
  <c r="A280" i="1"/>
  <c r="B280" i="1"/>
  <c r="F289" i="1"/>
  <c r="G289" i="1"/>
  <c r="H289" i="1"/>
  <c r="I289" i="1"/>
  <c r="J289" i="1"/>
  <c r="L289" i="1"/>
  <c r="A290" i="1"/>
  <c r="B290" i="1"/>
  <c r="F290" i="1"/>
  <c r="F298" i="1"/>
  <c r="G298" i="1"/>
  <c r="H298" i="1"/>
  <c r="I298" i="1"/>
  <c r="J298" i="1"/>
  <c r="L298" i="1"/>
  <c r="A299" i="1"/>
  <c r="B299" i="1"/>
  <c r="F308" i="1"/>
  <c r="G308" i="1"/>
  <c r="H308" i="1"/>
  <c r="I308" i="1"/>
  <c r="J308" i="1"/>
  <c r="L308" i="1"/>
  <c r="A309" i="1"/>
  <c r="B309" i="1"/>
  <c r="F317" i="1"/>
  <c r="G317" i="1"/>
  <c r="H317" i="1"/>
  <c r="I317" i="1"/>
  <c r="J317" i="1"/>
  <c r="L317" i="1"/>
  <c r="A318" i="1"/>
  <c r="B318" i="1"/>
  <c r="F327" i="1"/>
  <c r="G327" i="1"/>
  <c r="H327" i="1"/>
  <c r="I327" i="1"/>
  <c r="I328" i="1" s="1"/>
  <c r="J327" i="1"/>
  <c r="L327" i="1"/>
  <c r="A328" i="1"/>
  <c r="B328" i="1"/>
  <c r="L328" i="1"/>
  <c r="F336" i="1"/>
  <c r="G336" i="1"/>
  <c r="H336" i="1"/>
  <c r="I336" i="1"/>
  <c r="J336" i="1"/>
  <c r="L336" i="1"/>
  <c r="A337" i="1"/>
  <c r="B337" i="1"/>
  <c r="F346" i="1"/>
  <c r="F347" i="1" s="1"/>
  <c r="G346" i="1"/>
  <c r="H346" i="1"/>
  <c r="I346" i="1"/>
  <c r="J346" i="1"/>
  <c r="L346" i="1"/>
  <c r="A347" i="1"/>
  <c r="B347" i="1"/>
  <c r="F355" i="1"/>
  <c r="G355" i="1"/>
  <c r="H355" i="1"/>
  <c r="I355" i="1"/>
  <c r="J355" i="1"/>
  <c r="L355" i="1"/>
  <c r="A356" i="1"/>
  <c r="B356" i="1"/>
  <c r="F365" i="1"/>
  <c r="G365" i="1"/>
  <c r="H365" i="1"/>
  <c r="I365" i="1"/>
  <c r="J365" i="1"/>
  <c r="L365" i="1"/>
  <c r="A366" i="1"/>
  <c r="B366" i="1"/>
  <c r="L366" i="1" l="1"/>
  <c r="L347" i="1"/>
  <c r="L309" i="1"/>
  <c r="L290" i="1"/>
  <c r="L271" i="1"/>
  <c r="L252" i="1"/>
  <c r="L233" i="1"/>
  <c r="L214" i="1"/>
  <c r="J366" i="1"/>
  <c r="I366" i="1"/>
  <c r="H366" i="1"/>
  <c r="G366" i="1"/>
  <c r="F366" i="1"/>
  <c r="J347" i="1"/>
  <c r="I347" i="1"/>
  <c r="H347" i="1"/>
  <c r="G347" i="1"/>
  <c r="J328" i="1"/>
  <c r="H328" i="1"/>
  <c r="G328" i="1"/>
  <c r="F328" i="1"/>
  <c r="J309" i="1"/>
  <c r="I309" i="1"/>
  <c r="H309" i="1"/>
  <c r="G309" i="1"/>
  <c r="F309" i="1"/>
  <c r="J290" i="1"/>
  <c r="I290" i="1"/>
  <c r="H290" i="1"/>
  <c r="G290" i="1"/>
  <c r="J271" i="1"/>
  <c r="I271" i="1"/>
  <c r="H271" i="1"/>
  <c r="F271" i="1"/>
  <c r="J252" i="1"/>
  <c r="I252" i="1"/>
  <c r="G252" i="1"/>
  <c r="F252" i="1"/>
  <c r="J233" i="1"/>
  <c r="H233" i="1"/>
  <c r="G233" i="1"/>
  <c r="F233" i="1"/>
  <c r="J214" i="1"/>
  <c r="I214" i="1"/>
  <c r="H214" i="1"/>
  <c r="G214" i="1"/>
  <c r="B176" i="1"/>
  <c r="A176" i="1"/>
  <c r="L175" i="1"/>
  <c r="L176" i="1" s="1"/>
  <c r="J175" i="1"/>
  <c r="J176" i="1" s="1"/>
  <c r="I175" i="1"/>
  <c r="H175" i="1"/>
  <c r="G175" i="1"/>
  <c r="F175" i="1"/>
  <c r="B166" i="1"/>
  <c r="A16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J100" i="1" s="1"/>
  <c r="I99" i="1"/>
  <c r="H99" i="1"/>
  <c r="G99" i="1"/>
  <c r="F99" i="1"/>
  <c r="F100" i="1" s="1"/>
  <c r="B90" i="1"/>
  <c r="A90" i="1"/>
  <c r="L100" i="1"/>
  <c r="I100" i="1"/>
  <c r="H100" i="1"/>
  <c r="G100" i="1"/>
  <c r="B81" i="1"/>
  <c r="A81" i="1"/>
  <c r="L80" i="1"/>
  <c r="L81" i="1" s="1"/>
  <c r="J80" i="1"/>
  <c r="J81" i="1" s="1"/>
  <c r="I80" i="1"/>
  <c r="H80" i="1"/>
  <c r="G80" i="1"/>
  <c r="F80" i="1"/>
  <c r="B71" i="1"/>
  <c r="A7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J24" i="1" s="1"/>
  <c r="I23" i="1"/>
  <c r="H23" i="1"/>
  <c r="G23" i="1"/>
  <c r="F23" i="1"/>
  <c r="F24" i="1" s="1"/>
  <c r="B14" i="1"/>
  <c r="A14" i="1"/>
  <c r="L24" i="1"/>
  <c r="I24" i="1"/>
  <c r="H24" i="1"/>
  <c r="G24" i="1"/>
</calcChain>
</file>

<file path=xl/sharedStrings.xml><?xml version="1.0" encoding="utf-8"?>
<sst xmlns="http://schemas.openxmlformats.org/spreadsheetml/2006/main" count="717" uniqueCount="229">
  <si>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</si>
  <si>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</si>
  <si>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</si>
  <si>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</si>
  <si>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</si>
  <si>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</si>
  <si>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</si>
  <si>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</si>
  <si>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</si>
  <si>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</si>
  <si>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</si>
  <si>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</si>
  <si>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</si>
  <si>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</si>
  <si>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</si>
  <si>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</si>
  <si>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</si>
  <si>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</si>
  <si>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</si>
  <si>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</si>
  <si>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</si>
  <si>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</si>
  <si>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</si>
  <si>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</si>
  <si>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</si>
  <si>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</si>
  <si>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</si>
  <si>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</si>
  <si>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</si>
  <si>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</si>
  <si>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</si>
  <si>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</si>
  <si>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</si>
  <si>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</si>
  <si>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</si>
  <si>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</si>
  <si>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</si>
  <si>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</si>
  <si>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</si>
  <si>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 - домашнему с мясом</t>
  </si>
  <si>
    <t>50.150</t>
  </si>
  <si>
    <t>436/2004г</t>
  </si>
  <si>
    <t>Овощи свежие или консервированные</t>
  </si>
  <si>
    <t>ТТК</t>
  </si>
  <si>
    <t>Компот из сухофруктов</t>
  </si>
  <si>
    <t>ТТК 639</t>
  </si>
  <si>
    <t>Пшеничный, витаминизированный</t>
  </si>
  <si>
    <t>Салат из свежей капусты</t>
  </si>
  <si>
    <t>Рассольник ленинградский с смясом со сметаной</t>
  </si>
  <si>
    <t>20/250/10</t>
  </si>
  <si>
    <t>132/2004г</t>
  </si>
  <si>
    <t>Котлеты "Домашние" с соусом</t>
  </si>
  <si>
    <t>80/50</t>
  </si>
  <si>
    <t>176/2004г</t>
  </si>
  <si>
    <t>Каша гречневая , рассыпчатая</t>
  </si>
  <si>
    <t>297/2004г</t>
  </si>
  <si>
    <t>Кисель плодово-ягодный</t>
  </si>
  <si>
    <t>648/2004г</t>
  </si>
  <si>
    <t>Пшеничный витаминизированный</t>
  </si>
  <si>
    <t>Каша вязкая молочная пшечная</t>
  </si>
  <si>
    <t>261/1996г</t>
  </si>
  <si>
    <t>Сдоба , обогащенная микронутриентами</t>
  </si>
  <si>
    <t>Чай с сахаром</t>
  </si>
  <si>
    <t>685/2004г</t>
  </si>
  <si>
    <t>в\с витаминизированный</t>
  </si>
  <si>
    <t>Кисломолочный продукт</t>
  </si>
  <si>
    <t>Овощи  по сезону</t>
  </si>
  <si>
    <t>Щи из свежей капусты с картофелем, с мясом со сметаной</t>
  </si>
  <si>
    <t>25/250/10</t>
  </si>
  <si>
    <t>124/2004г</t>
  </si>
  <si>
    <t>Котлета рубленная из птицы, запеченная с соусом</t>
  </si>
  <si>
    <t>498/2004г</t>
  </si>
  <si>
    <t>Пюре картофельное</t>
  </si>
  <si>
    <t>520/2004г</t>
  </si>
  <si>
    <t>Чай с молоком</t>
  </si>
  <si>
    <t>630/1996г</t>
  </si>
  <si>
    <t>Плов из птицы</t>
  </si>
  <si>
    <t>443/2004г</t>
  </si>
  <si>
    <t>Компотик теплый из сежих плодов или ягод</t>
  </si>
  <si>
    <t>507/2013г.</t>
  </si>
  <si>
    <t>Фрукты в ассортименте</t>
  </si>
  <si>
    <t>Овощи по сезону или консервированные</t>
  </si>
  <si>
    <t>Суп картофельный с бобовыми, с мясом</t>
  </si>
  <si>
    <t>20/250</t>
  </si>
  <si>
    <t>139/2004г.</t>
  </si>
  <si>
    <t>Бифштекс рубленный</t>
  </si>
  <si>
    <t>448/2004г.</t>
  </si>
  <si>
    <t>Капуста тушеная</t>
  </si>
  <si>
    <t>214/2004г.</t>
  </si>
  <si>
    <t>Напиток из плодов шиповника</t>
  </si>
  <si>
    <t>705/2004г.</t>
  </si>
  <si>
    <t>Пшеничный, обогащенный микронутриентом</t>
  </si>
  <si>
    <t>Шницель из говядины</t>
  </si>
  <si>
    <t>451/2004г</t>
  </si>
  <si>
    <t>Макаронные изделия, отварные</t>
  </si>
  <si>
    <t>273/1996г</t>
  </si>
  <si>
    <t>Чвй "Цитрусовый заряд"</t>
  </si>
  <si>
    <t>Овощи по сезону</t>
  </si>
  <si>
    <t>Суп овощной с мясом</t>
  </si>
  <si>
    <t>135/2004г</t>
  </si>
  <si>
    <t>Гуляш из говядины</t>
  </si>
  <si>
    <t>437/2004г</t>
  </si>
  <si>
    <t>Каша перловая, рассыпчатая</t>
  </si>
  <si>
    <t>Напиток лимонный</t>
  </si>
  <si>
    <t>699/2004г</t>
  </si>
  <si>
    <t>Пшеничный, обогощенный микронутриентом</t>
  </si>
  <si>
    <t>Запеканка "Царская" из творога с молоком сгущенным</t>
  </si>
  <si>
    <t>362/2004г</t>
  </si>
  <si>
    <t>Сдоба, обогащенная микронутриентами</t>
  </si>
  <si>
    <t>Кофейный напиток</t>
  </si>
  <si>
    <t>693/2004г</t>
  </si>
  <si>
    <t>Пшеничный, обогащенный микронутриентами</t>
  </si>
  <si>
    <t>Рассольник по-ленинградски с мясом со сметаной</t>
  </si>
  <si>
    <t>Грудка куриная тушенная в сметанном соусе</t>
  </si>
  <si>
    <t>75/50</t>
  </si>
  <si>
    <t>493/2004г</t>
  </si>
  <si>
    <t>Рис отварной</t>
  </si>
  <si>
    <t>219/2004г</t>
  </si>
  <si>
    <t>Бефстроганов из говядины</t>
  </si>
  <si>
    <t>423/2004г</t>
  </si>
  <si>
    <t>Чай витаминный</t>
  </si>
  <si>
    <t>"Дарницкий" витаминизированный</t>
  </si>
  <si>
    <t>Борщ с капустой и картофелем с смясом, со сметаной</t>
  </si>
  <si>
    <t>110/2004г</t>
  </si>
  <si>
    <t>Гречка по - купечески с мясом</t>
  </si>
  <si>
    <t>385/2004г</t>
  </si>
  <si>
    <t>Каша рисовая с маслом</t>
  </si>
  <si>
    <t>200/10</t>
  </si>
  <si>
    <t>ТТК 27</t>
  </si>
  <si>
    <t>Кисломолочный продукт в индивидуальной упаковке</t>
  </si>
  <si>
    <t>Сдоба обогащенная микронутриентами</t>
  </si>
  <si>
    <t>Сыр</t>
  </si>
  <si>
    <t>Суп из овощей с мясом</t>
  </si>
  <si>
    <t>Грудка куриная отварная с соусом</t>
  </si>
  <si>
    <t>100/5</t>
  </si>
  <si>
    <t>487/2004г</t>
  </si>
  <si>
    <t>Компот из кураги</t>
  </si>
  <si>
    <t>638/2004г</t>
  </si>
  <si>
    <t>Гречка по-купечески с мясом</t>
  </si>
  <si>
    <t>Винегрет овощной или овощи консервированные</t>
  </si>
  <si>
    <t>71/2004г</t>
  </si>
  <si>
    <t>"Дарницкий"</t>
  </si>
  <si>
    <t>Суп-лапша домашняя с мясными фрикадельками</t>
  </si>
  <si>
    <t>25.250</t>
  </si>
  <si>
    <t>148/2004г</t>
  </si>
  <si>
    <t>Рыба, тушенная с овощами</t>
  </si>
  <si>
    <t>Компот из плодов шиповника</t>
  </si>
  <si>
    <t>705/2004г</t>
  </si>
  <si>
    <t>100/50</t>
  </si>
  <si>
    <t>498/1996г</t>
  </si>
  <si>
    <t>699/2004</t>
  </si>
  <si>
    <t>Суп картофельный с бобовыми с говядиной</t>
  </si>
  <si>
    <t>139/2004г</t>
  </si>
  <si>
    <t>Плов из говядины</t>
  </si>
  <si>
    <t>50/200</t>
  </si>
  <si>
    <t>Фрикасе из птицы</t>
  </si>
  <si>
    <t>Компотик теплый из свежих плодов</t>
  </si>
  <si>
    <t>507/2013г</t>
  </si>
  <si>
    <t>Овощи консервированные</t>
  </si>
  <si>
    <t>Борщ "Сибирский" с говядиной</t>
  </si>
  <si>
    <t>111/2004г</t>
  </si>
  <si>
    <t>Говядина в кисло- сладком соусе</t>
  </si>
  <si>
    <t>40/70</t>
  </si>
  <si>
    <t>442/2004г</t>
  </si>
  <si>
    <t>Омлет натуральный с сыром</t>
  </si>
  <si>
    <t>Кондидерское изделие</t>
  </si>
  <si>
    <t>Щи из свежей капусты с картофелем с говядиной</t>
  </si>
  <si>
    <t>Азу из говядины</t>
  </si>
  <si>
    <t>Чай с лимоном</t>
  </si>
  <si>
    <t>"Домашний" витаминизированный</t>
  </si>
  <si>
    <t>Рассольник "Леннградский" с говядиной</t>
  </si>
  <si>
    <t>Ежики мясные с соусом</t>
  </si>
  <si>
    <t>Каша гречневая, рассыпчатая</t>
  </si>
  <si>
    <t>Рыба, запеченная со сметаной и сыром</t>
  </si>
  <si>
    <t>Борщ с капустой и картофелем, мясо</t>
  </si>
  <si>
    <t>Компот из изюма</t>
  </si>
  <si>
    <t>Макаронные изделия отварные</t>
  </si>
  <si>
    <t>Сок</t>
  </si>
  <si>
    <t>Жаркое по -домашнему с мясом</t>
  </si>
  <si>
    <t>Пшеничный обогащенный микронутриентами</t>
  </si>
  <si>
    <t>Пудинг творожный с молоком сгущенным</t>
  </si>
  <si>
    <t>Суп-лапша домашняя с птицей</t>
  </si>
  <si>
    <t>Запеканка картофельная с смясом</t>
  </si>
  <si>
    <t>Кондитерское изделие</t>
  </si>
  <si>
    <t>Рассольник лениградский с мясом со сметаной</t>
  </si>
  <si>
    <t>Котлеты по - хлыновски с соусом</t>
  </si>
  <si>
    <t>Биточки мясные с соусом</t>
  </si>
  <si>
    <t>Чай с сахаром, с лимоном</t>
  </si>
  <si>
    <t>В ассортименте</t>
  </si>
  <si>
    <t>Компотик теплый из свежих плодов и ягод</t>
  </si>
  <si>
    <t>"Дарницкий", витаминизированный</t>
  </si>
  <si>
    <t>Овощи свежие</t>
  </si>
  <si>
    <t>Гречка по -купечески с мясом</t>
  </si>
  <si>
    <t>Борщ "Сибирский" с говядиной, со сметаной</t>
  </si>
  <si>
    <t>Котлета рыбная запеченная с соусом</t>
  </si>
  <si>
    <t>"Дарницкий" вуитаминизированный</t>
  </si>
  <si>
    <t>Компотик теплый из свежих плодов или ягод</t>
  </si>
  <si>
    <t>Котлета "Школьная" из говядины и курицы с маслом</t>
  </si>
  <si>
    <t>Рассольник ленинградский с мясом со сметаной</t>
  </si>
  <si>
    <t>Запеканка картофельная с мясом с соусом томатным</t>
  </si>
  <si>
    <t>340/2004г</t>
  </si>
  <si>
    <t>20.250.10</t>
  </si>
  <si>
    <t>40.200</t>
  </si>
  <si>
    <t>200/7</t>
  </si>
  <si>
    <t>686/2004г</t>
  </si>
  <si>
    <t>40.60</t>
  </si>
  <si>
    <t>ТТК 14</t>
  </si>
  <si>
    <t>508/2004г</t>
  </si>
  <si>
    <t>341/2013г</t>
  </si>
  <si>
    <t>20.150</t>
  </si>
  <si>
    <t>492/2004г</t>
  </si>
  <si>
    <t>134/2004г</t>
  </si>
  <si>
    <t>180.20</t>
  </si>
  <si>
    <t>587/2004г</t>
  </si>
  <si>
    <t>20.250</t>
  </si>
  <si>
    <t>478/2004г</t>
  </si>
  <si>
    <t>80.50</t>
  </si>
  <si>
    <t>370/2013г</t>
  </si>
  <si>
    <t>454/2004г</t>
  </si>
  <si>
    <t>75.50</t>
  </si>
  <si>
    <t>450/2004г</t>
  </si>
  <si>
    <t>25/250/20</t>
  </si>
  <si>
    <t>390/2004г</t>
  </si>
  <si>
    <t>200/15</t>
  </si>
  <si>
    <t>100.5</t>
  </si>
  <si>
    <t>71-2004г</t>
  </si>
  <si>
    <t>59-2004г</t>
  </si>
  <si>
    <t>директор</t>
  </si>
  <si>
    <t>Крапивина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</si>
</sst>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227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228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200</v>
      </c>
      <c r="G6" s="40">
        <v>8.6999999999999993</v>
      </c>
      <c r="H6" s="40">
        <v>13.3</v>
      </c>
      <c r="I6" s="40">
        <v>45</v>
      </c>
      <c r="J6" s="40">
        <v>336</v>
      </c>
      <c r="K6" s="41" t="s">
        <v>60</v>
      </c>
      <c r="L6" s="40"/>
    </row>
    <row r="7" spans="1:12" ht="15" x14ac:dyDescent="0.25">
      <c r="A7" s="23"/>
      <c r="B7" s="15"/>
      <c r="C7" s="11"/>
      <c r="D7" s="6"/>
      <c r="E7" s="42" t="s">
        <v>61</v>
      </c>
      <c r="F7" s="43">
        <v>60</v>
      </c>
      <c r="G7" s="43">
        <v>3.92</v>
      </c>
      <c r="H7" s="53">
        <v>3.06</v>
      </c>
      <c r="I7" s="43">
        <v>27.73</v>
      </c>
      <c r="J7" s="43">
        <v>155.43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0.2</v>
      </c>
      <c r="H8" s="43">
        <v>0.05</v>
      </c>
      <c r="I8" s="43">
        <v>15.01</v>
      </c>
      <c r="J8" s="43">
        <v>58.3</v>
      </c>
      <c r="K8" s="44" t="s">
        <v>63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64</v>
      </c>
      <c r="F9" s="43">
        <v>30</v>
      </c>
      <c r="G9" s="43">
        <v>2.69</v>
      </c>
      <c r="H9" s="43">
        <v>0.66</v>
      </c>
      <c r="I9" s="43">
        <v>17.079999999999998</v>
      </c>
      <c r="J9" s="43">
        <v>86.54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65</v>
      </c>
      <c r="F11" s="43">
        <v>120</v>
      </c>
      <c r="G11" s="43">
        <v>1.8</v>
      </c>
      <c r="H11" s="43">
        <v>1.5</v>
      </c>
      <c r="I11" s="43">
        <v>4.5</v>
      </c>
      <c r="J11" s="43">
        <v>38.700000000000003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107.7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17.309999999999999</v>
      </c>
      <c r="H13" s="19">
        <f t="shared" si="0"/>
        <v>18.57</v>
      </c>
      <c r="I13" s="19">
        <f t="shared" si="0"/>
        <v>109.32000000000001</v>
      </c>
      <c r="J13" s="19">
        <f t="shared" si="0"/>
        <v>674.97</v>
      </c>
      <c r="K13" s="25"/>
      <c r="L13" s="19">
        <f t="shared" ref="L13" si="1">SUM(L6:L12)</f>
        <v>107.7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66</v>
      </c>
      <c r="F14" s="43">
        <v>100</v>
      </c>
      <c r="G14" s="43">
        <v>0.6</v>
      </c>
      <c r="H14" s="43">
        <v>0.1</v>
      </c>
      <c r="I14" s="43">
        <v>1.48</v>
      </c>
      <c r="J14" s="43">
        <v>8.8000000000000007</v>
      </c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67</v>
      </c>
      <c r="F15" s="43" t="s">
        <v>68</v>
      </c>
      <c r="G15" s="43">
        <v>3.2</v>
      </c>
      <c r="H15" s="43">
        <v>6.3</v>
      </c>
      <c r="I15" s="43">
        <v>10.65</v>
      </c>
      <c r="J15" s="43">
        <v>265.3</v>
      </c>
      <c r="K15" s="44" t="s">
        <v>69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70</v>
      </c>
      <c r="F16" s="43">
        <v>100.5</v>
      </c>
      <c r="G16" s="43">
        <v>13</v>
      </c>
      <c r="H16" s="43">
        <v>14</v>
      </c>
      <c r="I16" s="43">
        <v>15.13</v>
      </c>
      <c r="J16" s="43">
        <v>238.5</v>
      </c>
      <c r="K16" s="44" t="s">
        <v>71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72</v>
      </c>
      <c r="F17" s="43">
        <v>180</v>
      </c>
      <c r="G17" s="43">
        <v>4.75</v>
      </c>
      <c r="H17" s="43">
        <v>6.3</v>
      </c>
      <c r="I17" s="43">
        <v>33.840000000000003</v>
      </c>
      <c r="J17" s="43">
        <v>211.68</v>
      </c>
      <c r="K17" s="44" t="s">
        <v>73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2.25</v>
      </c>
      <c r="H18" s="43">
        <v>1.95</v>
      </c>
      <c r="I18" s="43">
        <v>17.48</v>
      </c>
      <c r="J18" s="43">
        <v>93.1</v>
      </c>
      <c r="K18" s="44" t="s">
        <v>75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64</v>
      </c>
      <c r="F19" s="43">
        <v>30</v>
      </c>
      <c r="G19" s="43">
        <v>2.69</v>
      </c>
      <c r="H19" s="43">
        <v>0.66</v>
      </c>
      <c r="I19" s="43">
        <v>17.079999999999998</v>
      </c>
      <c r="J19" s="43">
        <v>86.54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138.4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610.5</v>
      </c>
      <c r="G23" s="19">
        <f t="shared" ref="G23:J23" si="2">SUM(G14:G22)</f>
        <v>26.490000000000002</v>
      </c>
      <c r="H23" s="19">
        <f t="shared" si="2"/>
        <v>29.31</v>
      </c>
      <c r="I23" s="19">
        <f t="shared" si="2"/>
        <v>95.660000000000011</v>
      </c>
      <c r="J23" s="19">
        <f t="shared" si="2"/>
        <v>903.92</v>
      </c>
      <c r="K23" s="25"/>
      <c r="L23" s="19">
        <f t="shared" ref="L23" si="3">SUM(L14:L22)</f>
        <v>138.4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1220.5</v>
      </c>
      <c r="G24" s="32">
        <f t="shared" ref="G24:J24" si="4">G13+G23</f>
        <v>43.8</v>
      </c>
      <c r="H24" s="32">
        <f t="shared" si="4"/>
        <v>47.879999999999995</v>
      </c>
      <c r="I24" s="32">
        <f t="shared" si="4"/>
        <v>204.98000000000002</v>
      </c>
      <c r="J24" s="32">
        <f t="shared" si="4"/>
        <v>1578.8899999999999</v>
      </c>
      <c r="K24" s="32"/>
      <c r="L24" s="32">
        <f t="shared" ref="L24" si="5">L13+L23</f>
        <v>246.10000000000002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76</v>
      </c>
      <c r="F25" s="40" t="s">
        <v>40</v>
      </c>
      <c r="G25" s="40">
        <v>17.920000000000002</v>
      </c>
      <c r="H25" s="40">
        <v>5.32</v>
      </c>
      <c r="I25" s="40">
        <v>28.81</v>
      </c>
      <c r="J25" s="40">
        <v>287.62</v>
      </c>
      <c r="K25" s="41" t="s">
        <v>77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78</v>
      </c>
      <c r="F27" s="43">
        <v>200</v>
      </c>
      <c r="G27" s="43">
        <v>0.36</v>
      </c>
      <c r="H27" s="43">
        <v>0</v>
      </c>
      <c r="I27" s="43">
        <v>33.159999999999997</v>
      </c>
      <c r="J27" s="43">
        <v>127.45</v>
      </c>
      <c r="K27" s="44" t="s">
        <v>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30</v>
      </c>
      <c r="G28" s="43">
        <v>2.69</v>
      </c>
      <c r="H28" s="43">
        <v>0.66</v>
      </c>
      <c r="I28" s="43">
        <v>17.079999999999998</v>
      </c>
      <c r="J28" s="43">
        <v>86.54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80</v>
      </c>
      <c r="F29" s="43">
        <v>100</v>
      </c>
      <c r="G29" s="43">
        <v>0.4</v>
      </c>
      <c r="H29" s="43">
        <v>0</v>
      </c>
      <c r="I29" s="43">
        <v>14.4</v>
      </c>
      <c r="J29" s="43">
        <v>59.2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107.7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330</v>
      </c>
      <c r="G32" s="19">
        <f t="shared" ref="G32:L32" si="6">SUM(G25:G31)</f>
        <v>21.37</v>
      </c>
      <c r="H32" s="19">
        <f t="shared" si="6"/>
        <v>5.98</v>
      </c>
      <c r="I32" s="19">
        <f t="shared" si="6"/>
        <v>93.45</v>
      </c>
      <c r="J32" s="19">
        <f t="shared" si="6"/>
        <v>560.81000000000006</v>
      </c>
      <c r="K32" s="25"/>
      <c r="L32" s="19">
        <f t="shared" si="6"/>
        <v>107.7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80</v>
      </c>
      <c r="G33" s="43">
        <v>0.48</v>
      </c>
      <c r="H33" s="43">
        <v>0.08</v>
      </c>
      <c r="I33" s="43">
        <v>1.18</v>
      </c>
      <c r="J33" s="43">
        <v>7.04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82</v>
      </c>
      <c r="F34" s="43" t="s">
        <v>83</v>
      </c>
      <c r="G34" s="43">
        <v>6.33</v>
      </c>
      <c r="H34" s="43">
        <v>5.97</v>
      </c>
      <c r="I34" s="43">
        <v>20.239999999999998</v>
      </c>
      <c r="J34" s="43">
        <v>161.09</v>
      </c>
      <c r="K34" s="44" t="s">
        <v>84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85</v>
      </c>
      <c r="F35" s="43">
        <v>75</v>
      </c>
      <c r="G35" s="43">
        <v>10.27</v>
      </c>
      <c r="H35" s="43">
        <v>14.44</v>
      </c>
      <c r="I35" s="43">
        <v>0</v>
      </c>
      <c r="J35" s="43">
        <v>241.95</v>
      </c>
      <c r="K35" s="44" t="s">
        <v>86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87</v>
      </c>
      <c r="F36" s="43">
        <v>150</v>
      </c>
      <c r="G36" s="43">
        <v>2.86</v>
      </c>
      <c r="H36" s="43">
        <v>3.26</v>
      </c>
      <c r="I36" s="43">
        <v>169.2</v>
      </c>
      <c r="J36" s="43">
        <v>141</v>
      </c>
      <c r="K36" s="44" t="s">
        <v>88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89</v>
      </c>
      <c r="F37" s="43">
        <v>200</v>
      </c>
      <c r="G37" s="43">
        <v>0.31</v>
      </c>
      <c r="H37" s="43">
        <v>0.14000000000000001</v>
      </c>
      <c r="I37" s="43">
        <v>23.93</v>
      </c>
      <c r="J37" s="43">
        <v>93.61</v>
      </c>
      <c r="K37" s="44" t="s">
        <v>90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91</v>
      </c>
      <c r="F38" s="43">
        <v>60</v>
      </c>
      <c r="G38" s="43">
        <v>2.35</v>
      </c>
      <c r="H38" s="43">
        <v>0.49</v>
      </c>
      <c r="I38" s="43">
        <v>14.56</v>
      </c>
      <c r="J38" s="43">
        <v>73.39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138.4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565</v>
      </c>
      <c r="G42" s="19">
        <f t="shared" ref="G42" si="7">SUM(G33:G41)</f>
        <v>22.599999999999998</v>
      </c>
      <c r="H42" s="19">
        <f t="shared" ref="H42" si="8">SUM(H33:H41)</f>
        <v>24.38</v>
      </c>
      <c r="I42" s="19">
        <f t="shared" ref="I42" si="9">SUM(I33:I41)</f>
        <v>229.10999999999999</v>
      </c>
      <c r="J42" s="19">
        <f t="shared" ref="J42:L42" si="10">SUM(J33:J41)</f>
        <v>718.07999999999993</v>
      </c>
      <c r="K42" s="25"/>
      <c r="L42" s="19">
        <f t="shared" si="10"/>
        <v>138.4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895</v>
      </c>
      <c r="G43" s="32">
        <f t="shared" ref="G43" si="11">G32+G42</f>
        <v>43.97</v>
      </c>
      <c r="H43" s="32">
        <f t="shared" ref="H43" si="12">H32+H42</f>
        <v>30.36</v>
      </c>
      <c r="I43" s="32">
        <f t="shared" ref="I43" si="13">I32+I42</f>
        <v>322.56</v>
      </c>
      <c r="J43" s="32">
        <f t="shared" ref="J43:L43" si="14">J32+J42</f>
        <v>1278.8899999999999</v>
      </c>
      <c r="K43" s="32"/>
      <c r="L43" s="32">
        <f t="shared" si="14"/>
        <v>246.10000000000002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100</v>
      </c>
      <c r="G44" s="40">
        <v>9.3800000000000008</v>
      </c>
      <c r="H44" s="40">
        <v>13</v>
      </c>
      <c r="I44" s="40">
        <v>17</v>
      </c>
      <c r="J44" s="40">
        <v>222.5</v>
      </c>
      <c r="K44" s="41" t="s">
        <v>93</v>
      </c>
      <c r="L44" s="40"/>
    </row>
    <row r="45" spans="1:12" ht="15" x14ac:dyDescent="0.25">
      <c r="A45" s="23"/>
      <c r="B45" s="15"/>
      <c r="C45" s="11"/>
      <c r="D45" s="6"/>
      <c r="E45" s="42" t="s">
        <v>94</v>
      </c>
      <c r="F45" s="43">
        <v>150</v>
      </c>
      <c r="G45" s="43">
        <v>4.6399999999999997</v>
      </c>
      <c r="H45" s="43">
        <v>3.85</v>
      </c>
      <c r="I45" s="43">
        <v>29.3</v>
      </c>
      <c r="J45" s="43">
        <v>173.06</v>
      </c>
      <c r="K45" s="44" t="s">
        <v>95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96</v>
      </c>
      <c r="F46" s="43">
        <v>200</v>
      </c>
      <c r="G46" s="43">
        <v>0.2</v>
      </c>
      <c r="H46" s="43">
        <v>0.05</v>
      </c>
      <c r="I46" s="43">
        <v>15.01</v>
      </c>
      <c r="J46" s="43">
        <v>62.8</v>
      </c>
      <c r="K46" s="44" t="s">
        <v>63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30</v>
      </c>
      <c r="G47" s="43">
        <v>2.69</v>
      </c>
      <c r="H47" s="43">
        <v>0.66</v>
      </c>
      <c r="I47" s="43">
        <v>17.079999999999998</v>
      </c>
      <c r="J47" s="43">
        <v>86.54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42</v>
      </c>
      <c r="F49" s="43">
        <v>100</v>
      </c>
      <c r="G49" s="43">
        <v>0.48</v>
      </c>
      <c r="H49" s="43">
        <v>0.08</v>
      </c>
      <c r="I49" s="43">
        <v>1.18</v>
      </c>
      <c r="J49" s="43">
        <v>7.04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107.7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:L51" si="15">SUM(G44:G50)</f>
        <v>17.39</v>
      </c>
      <c r="H51" s="19">
        <f t="shared" si="15"/>
        <v>17.64</v>
      </c>
      <c r="I51" s="19">
        <f t="shared" si="15"/>
        <v>79.569999999999993</v>
      </c>
      <c r="J51" s="19">
        <f t="shared" si="15"/>
        <v>551.93999999999994</v>
      </c>
      <c r="K51" s="25"/>
      <c r="L51" s="19">
        <f t="shared" si="15"/>
        <v>107.7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97</v>
      </c>
      <c r="F52" s="43">
        <v>100</v>
      </c>
      <c r="G52" s="43">
        <v>0.54</v>
      </c>
      <c r="H52" s="43">
        <v>0.1</v>
      </c>
      <c r="I52" s="43">
        <v>1.86</v>
      </c>
      <c r="J52" s="43">
        <v>10.16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98</v>
      </c>
      <c r="F53" s="43" t="s">
        <v>83</v>
      </c>
      <c r="G53" s="43">
        <v>7.8</v>
      </c>
      <c r="H53" s="43">
        <v>9.39</v>
      </c>
      <c r="I53" s="43">
        <v>10.76</v>
      </c>
      <c r="J53" s="43">
        <v>158.83000000000001</v>
      </c>
      <c r="K53" s="44" t="s">
        <v>99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100</v>
      </c>
      <c r="F54" s="43">
        <v>40.6</v>
      </c>
      <c r="G54" s="43">
        <v>14.56</v>
      </c>
      <c r="H54" s="43">
        <v>10.15</v>
      </c>
      <c r="I54" s="43">
        <v>6.15</v>
      </c>
      <c r="J54" s="43">
        <v>173.02</v>
      </c>
      <c r="K54" s="44" t="s">
        <v>101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102</v>
      </c>
      <c r="F55" s="43">
        <v>150</v>
      </c>
      <c r="G55" s="43">
        <v>3.72</v>
      </c>
      <c r="H55" s="43">
        <v>6.6</v>
      </c>
      <c r="I55" s="43">
        <v>32</v>
      </c>
      <c r="J55" s="43">
        <v>199.7</v>
      </c>
      <c r="K55" s="44" t="s">
        <v>43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103</v>
      </c>
      <c r="F56" s="43">
        <v>200</v>
      </c>
      <c r="G56" s="43">
        <v>0.46</v>
      </c>
      <c r="H56" s="43">
        <v>0.11</v>
      </c>
      <c r="I56" s="43">
        <v>15.26</v>
      </c>
      <c r="J56" s="43">
        <v>93</v>
      </c>
      <c r="K56" s="44" t="s">
        <v>104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105</v>
      </c>
      <c r="F57" s="43">
        <v>60</v>
      </c>
      <c r="G57" s="43">
        <v>2.35</v>
      </c>
      <c r="H57" s="43">
        <v>0.49</v>
      </c>
      <c r="I57" s="43">
        <v>14.56</v>
      </c>
      <c r="J57" s="43">
        <v>146.19999999999999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138.4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550.6</v>
      </c>
      <c r="G61" s="19">
        <f t="shared" ref="G61" si="16">SUM(G52:G60)</f>
        <v>29.43</v>
      </c>
      <c r="H61" s="19">
        <f t="shared" ref="H61" si="17">SUM(H52:H60)</f>
        <v>26.84</v>
      </c>
      <c r="I61" s="19">
        <f t="shared" ref="I61" si="18">SUM(I52:I60)</f>
        <v>80.59</v>
      </c>
      <c r="J61" s="19">
        <f t="shared" ref="J61:L61" si="19">SUM(J52:J60)</f>
        <v>780.91000000000008</v>
      </c>
      <c r="K61" s="25"/>
      <c r="L61" s="19">
        <f t="shared" si="19"/>
        <v>138.4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1130.5999999999999</v>
      </c>
      <c r="G62" s="32">
        <f t="shared" ref="G62" si="20">G51+G61</f>
        <v>46.82</v>
      </c>
      <c r="H62" s="32">
        <f t="shared" ref="H62" si="21">H51+H61</f>
        <v>44.480000000000004</v>
      </c>
      <c r="I62" s="32">
        <f t="shared" ref="I62" si="22">I51+I61</f>
        <v>160.16</v>
      </c>
      <c r="J62" s="32">
        <f t="shared" ref="J62:L62" si="23">J51+J61</f>
        <v>1332.85</v>
      </c>
      <c r="K62" s="32"/>
      <c r="L62" s="32">
        <f t="shared" si="23"/>
        <v>246.10000000000002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106</v>
      </c>
      <c r="F63" s="40">
        <v>160.19999999999999</v>
      </c>
      <c r="G63" s="40">
        <v>13.78</v>
      </c>
      <c r="H63" s="40">
        <v>11.47</v>
      </c>
      <c r="I63" s="40">
        <v>28.18</v>
      </c>
      <c r="J63" s="40">
        <v>270.93</v>
      </c>
      <c r="K63" s="41" t="s">
        <v>107</v>
      </c>
      <c r="L63" s="40"/>
    </row>
    <row r="64" spans="1:12" ht="15" x14ac:dyDescent="0.25">
      <c r="A64" s="23"/>
      <c r="B64" s="15"/>
      <c r="C64" s="11"/>
      <c r="D64" s="6"/>
      <c r="E64" s="42" t="s">
        <v>108</v>
      </c>
      <c r="F64" s="43">
        <v>80</v>
      </c>
      <c r="G64" s="43">
        <v>3.92</v>
      </c>
      <c r="H64" s="43">
        <v>3.06</v>
      </c>
      <c r="I64" s="43">
        <v>27.73</v>
      </c>
      <c r="J64" s="43">
        <v>155.43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109</v>
      </c>
      <c r="F65" s="43">
        <v>200</v>
      </c>
      <c r="G65" s="43">
        <v>3.87</v>
      </c>
      <c r="H65" s="43">
        <v>4.0999999999999996</v>
      </c>
      <c r="I65" s="43">
        <v>25.07</v>
      </c>
      <c r="J65" s="43">
        <v>147.74</v>
      </c>
      <c r="K65" s="44" t="s">
        <v>110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111</v>
      </c>
      <c r="F66" s="43">
        <v>30</v>
      </c>
      <c r="G66" s="43">
        <v>2.35</v>
      </c>
      <c r="H66" s="43">
        <v>0.49</v>
      </c>
      <c r="I66" s="43">
        <v>14.56</v>
      </c>
      <c r="J66" s="43">
        <v>73.39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107.7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470.2</v>
      </c>
      <c r="G70" s="19">
        <f t="shared" ref="G70:L70" si="24">SUM(G63:G69)</f>
        <v>23.92</v>
      </c>
      <c r="H70" s="19">
        <f t="shared" si="24"/>
        <v>19.12</v>
      </c>
      <c r="I70" s="19">
        <f t="shared" si="24"/>
        <v>95.539999999999992</v>
      </c>
      <c r="J70" s="19">
        <f t="shared" si="24"/>
        <v>647.49</v>
      </c>
      <c r="K70" s="25"/>
      <c r="L70" s="19">
        <f t="shared" si="24"/>
        <v>107.7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80</v>
      </c>
      <c r="G71" s="43">
        <v>0.48</v>
      </c>
      <c r="H71" s="43">
        <v>0.08</v>
      </c>
      <c r="I71" s="43">
        <v>1.18</v>
      </c>
      <c r="J71" s="43">
        <v>7.04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112</v>
      </c>
      <c r="F72" s="43" t="s">
        <v>49</v>
      </c>
      <c r="G72" s="43">
        <v>9.16</v>
      </c>
      <c r="H72" s="43">
        <v>12.2</v>
      </c>
      <c r="I72" s="43">
        <v>17.64</v>
      </c>
      <c r="J72" s="43">
        <v>217.92</v>
      </c>
      <c r="K72" s="44" t="s">
        <v>50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113</v>
      </c>
      <c r="F73" s="43" t="s">
        <v>114</v>
      </c>
      <c r="G73" s="43">
        <v>15.76</v>
      </c>
      <c r="H73" s="43">
        <v>16.45</v>
      </c>
      <c r="I73" s="43">
        <v>3.72</v>
      </c>
      <c r="J73" s="43">
        <v>225.77</v>
      </c>
      <c r="K73" s="44" t="s">
        <v>115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116</v>
      </c>
      <c r="F74" s="43">
        <v>150</v>
      </c>
      <c r="G74" s="43">
        <v>1.88</v>
      </c>
      <c r="H74" s="43">
        <v>5.64</v>
      </c>
      <c r="I74" s="43">
        <v>20.54</v>
      </c>
      <c r="J74" s="43">
        <v>142</v>
      </c>
      <c r="K74" s="44" t="s">
        <v>117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0.11</v>
      </c>
      <c r="H75" s="43">
        <v>0.04</v>
      </c>
      <c r="I75" s="43">
        <v>27.74</v>
      </c>
      <c r="J75" s="43">
        <v>108.29</v>
      </c>
      <c r="K75" s="44" t="s">
        <v>57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111</v>
      </c>
      <c r="F76" s="43">
        <v>60</v>
      </c>
      <c r="G76" s="43">
        <v>2.69</v>
      </c>
      <c r="H76" s="43">
        <v>0.66</v>
      </c>
      <c r="I76" s="43">
        <v>17.079999999999998</v>
      </c>
      <c r="J76" s="43">
        <v>86.54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138.4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 t="shared" ref="G80" si="25">SUM(G71:G79)</f>
        <v>30.08</v>
      </c>
      <c r="H80" s="19">
        <f t="shared" ref="H80" si="26">SUM(H71:H79)</f>
        <v>35.069999999999993</v>
      </c>
      <c r="I80" s="19">
        <f t="shared" ref="I80" si="27">SUM(I71:I79)</f>
        <v>87.899999999999991</v>
      </c>
      <c r="J80" s="19">
        <f t="shared" ref="J80:L80" si="28">SUM(J71:J79)</f>
        <v>787.56</v>
      </c>
      <c r="K80" s="25"/>
      <c r="L80" s="19">
        <f t="shared" si="28"/>
        <v>138.4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960.2</v>
      </c>
      <c r="G81" s="32">
        <f t="shared" ref="G81" si="29">G70+G80</f>
        <v>54</v>
      </c>
      <c r="H81" s="32">
        <f t="shared" ref="H81" si="30">H70+H80</f>
        <v>54.19</v>
      </c>
      <c r="I81" s="32">
        <f t="shared" ref="I81" si="31">I70+I80</f>
        <v>183.44</v>
      </c>
      <c r="J81" s="32">
        <f t="shared" ref="J81:L81" si="32">J70+J80</f>
        <v>1435.05</v>
      </c>
      <c r="K81" s="32"/>
      <c r="L81" s="32">
        <f t="shared" si="32"/>
        <v>246.10000000000002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118</v>
      </c>
      <c r="F82" s="40">
        <v>40.6</v>
      </c>
      <c r="G82" s="40">
        <v>12.5</v>
      </c>
      <c r="H82" s="40">
        <v>10.9</v>
      </c>
      <c r="I82" s="40">
        <v>5.6</v>
      </c>
      <c r="J82" s="40">
        <v>170.5</v>
      </c>
      <c r="K82" s="41" t="s">
        <v>119</v>
      </c>
      <c r="L82" s="40"/>
    </row>
    <row r="83" spans="1:12" ht="15" x14ac:dyDescent="0.25">
      <c r="A83" s="23"/>
      <c r="B83" s="15"/>
      <c r="C83" s="11"/>
      <c r="D83" s="6"/>
      <c r="E83" s="42" t="s">
        <v>72</v>
      </c>
      <c r="F83" s="43">
        <v>150</v>
      </c>
      <c r="G83" s="43">
        <v>3.96</v>
      </c>
      <c r="H83" s="43">
        <v>5.28</v>
      </c>
      <c r="I83" s="43">
        <v>28.2</v>
      </c>
      <c r="J83" s="43">
        <v>176.4</v>
      </c>
      <c r="K83" s="44" t="s">
        <v>73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120</v>
      </c>
      <c r="F84" s="43">
        <v>200</v>
      </c>
      <c r="G84" s="43">
        <v>0.7</v>
      </c>
      <c r="H84" s="43">
        <v>0.1</v>
      </c>
      <c r="I84" s="43">
        <v>19.8</v>
      </c>
      <c r="J84" s="43">
        <v>165.32</v>
      </c>
      <c r="K84" s="44" t="s">
        <v>104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121</v>
      </c>
      <c r="F85" s="43">
        <v>30</v>
      </c>
      <c r="G85" s="43">
        <v>1.2</v>
      </c>
      <c r="H85" s="43">
        <v>0.2</v>
      </c>
      <c r="I85" s="43">
        <v>13.8</v>
      </c>
      <c r="J85" s="43">
        <v>61.8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42</v>
      </c>
      <c r="F87" s="43">
        <v>80</v>
      </c>
      <c r="G87" s="43">
        <v>0.48</v>
      </c>
      <c r="H87" s="43">
        <v>0.08</v>
      </c>
      <c r="I87" s="43">
        <v>1.18</v>
      </c>
      <c r="J87" s="43">
        <v>7.04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107.7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500.6</v>
      </c>
      <c r="G89" s="19">
        <f t="shared" ref="G89:L89" si="33">SUM(G82:G88)</f>
        <v>18.84</v>
      </c>
      <c r="H89" s="19">
        <f t="shared" si="33"/>
        <v>16.559999999999999</v>
      </c>
      <c r="I89" s="19">
        <f t="shared" si="33"/>
        <v>68.58</v>
      </c>
      <c r="J89" s="19">
        <f t="shared" si="33"/>
        <v>581.05999999999995</v>
      </c>
      <c r="K89" s="25"/>
      <c r="L89" s="19">
        <f t="shared" si="33"/>
        <v>107.7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80</v>
      </c>
      <c r="G90" s="43">
        <v>0.48</v>
      </c>
      <c r="H90" s="43">
        <v>0.08</v>
      </c>
      <c r="I90" s="43">
        <v>1.18</v>
      </c>
      <c r="J90" s="43">
        <v>7.04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122</v>
      </c>
      <c r="F91" s="43" t="s">
        <v>49</v>
      </c>
      <c r="G91" s="43">
        <v>8.49</v>
      </c>
      <c r="H91" s="43">
        <v>11.67</v>
      </c>
      <c r="I91" s="43">
        <v>10.199999999999999</v>
      </c>
      <c r="J91" s="43">
        <v>177.83</v>
      </c>
      <c r="K91" s="44" t="s">
        <v>123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124</v>
      </c>
      <c r="F92" s="43">
        <v>50.15</v>
      </c>
      <c r="G92" s="43">
        <v>15.3</v>
      </c>
      <c r="H92" s="43">
        <v>18.399999999999999</v>
      </c>
      <c r="I92" s="43">
        <v>37.700000000000003</v>
      </c>
      <c r="J92" s="43">
        <v>378</v>
      </c>
      <c r="K92" s="44" t="s">
        <v>43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0.2</v>
      </c>
      <c r="H94" s="43">
        <v>0.05</v>
      </c>
      <c r="I94" s="43">
        <v>15.01</v>
      </c>
      <c r="J94" s="43">
        <v>58.3</v>
      </c>
      <c r="K94" s="44" t="s">
        <v>125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64</v>
      </c>
      <c r="F95" s="43">
        <v>60</v>
      </c>
      <c r="G95" s="43">
        <v>2.69</v>
      </c>
      <c r="H95" s="43">
        <v>0.66</v>
      </c>
      <c r="I95" s="43">
        <v>17.079999999999998</v>
      </c>
      <c r="J95" s="43">
        <v>146.32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138.4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390.15</v>
      </c>
      <c r="G99" s="19">
        <f t="shared" ref="G99" si="34">SUM(G90:G98)</f>
        <v>27.160000000000004</v>
      </c>
      <c r="H99" s="19">
        <f t="shared" ref="H99" si="35">SUM(H90:H98)</f>
        <v>30.86</v>
      </c>
      <c r="I99" s="19">
        <f t="shared" ref="I99" si="36">SUM(I90:I98)</f>
        <v>81.17</v>
      </c>
      <c r="J99" s="19">
        <f t="shared" ref="J99:L99" si="37">SUM(J90:J98)</f>
        <v>767.49</v>
      </c>
      <c r="K99" s="25"/>
      <c r="L99" s="19">
        <f t="shared" si="37"/>
        <v>138.4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890.75</v>
      </c>
      <c r="G100" s="32">
        <f t="shared" ref="G100" si="38">G89+G99</f>
        <v>46</v>
      </c>
      <c r="H100" s="32">
        <f t="shared" ref="H100" si="39">H89+H99</f>
        <v>47.42</v>
      </c>
      <c r="I100" s="32">
        <f t="shared" ref="I100" si="40">I89+I99</f>
        <v>149.75</v>
      </c>
      <c r="J100" s="32">
        <f t="shared" ref="J100:L100" si="41">J89+J99</f>
        <v>1348.55</v>
      </c>
      <c r="K100" s="32"/>
      <c r="L100" s="32">
        <f t="shared" si="41"/>
        <v>246.10000000000002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 t="s">
        <v>127</v>
      </c>
      <c r="G101" s="40">
        <v>6.12</v>
      </c>
      <c r="H101" s="40">
        <v>12.52</v>
      </c>
      <c r="I101" s="40">
        <v>31.67</v>
      </c>
      <c r="J101" s="40">
        <v>264.20999999999998</v>
      </c>
      <c r="K101" s="41" t="s">
        <v>128</v>
      </c>
      <c r="L101" s="40"/>
    </row>
    <row r="102" spans="1:12" ht="15" x14ac:dyDescent="0.25">
      <c r="A102" s="23"/>
      <c r="B102" s="15"/>
      <c r="C102" s="11"/>
      <c r="D102" s="6"/>
      <c r="E102" s="42" t="s">
        <v>129</v>
      </c>
      <c r="F102" s="43">
        <v>125</v>
      </c>
      <c r="G102" s="43">
        <v>1.8</v>
      </c>
      <c r="H102" s="54">
        <v>1.5</v>
      </c>
      <c r="I102" s="43">
        <v>4.5</v>
      </c>
      <c r="J102" s="43">
        <v>38.700000000000003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0.2</v>
      </c>
      <c r="H103" s="43">
        <v>0.05</v>
      </c>
      <c r="I103" s="43">
        <v>15.01</v>
      </c>
      <c r="J103" s="43">
        <v>58.3</v>
      </c>
      <c r="K103" s="44" t="s">
        <v>63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111</v>
      </c>
      <c r="F104" s="43">
        <v>30</v>
      </c>
      <c r="G104" s="43">
        <v>1.5</v>
      </c>
      <c r="H104" s="43">
        <v>16.04</v>
      </c>
      <c r="I104" s="43">
        <v>12.15</v>
      </c>
      <c r="J104" s="43">
        <v>58.35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130</v>
      </c>
      <c r="F106" s="43">
        <v>60</v>
      </c>
      <c r="G106" s="43">
        <v>3.92</v>
      </c>
      <c r="H106" s="43">
        <v>3.06</v>
      </c>
      <c r="I106" s="43">
        <v>27.73</v>
      </c>
      <c r="J106" s="43">
        <v>155.43</v>
      </c>
      <c r="K106" s="44"/>
      <c r="L106" s="43"/>
    </row>
    <row r="107" spans="1:12" ht="15" x14ac:dyDescent="0.25">
      <c r="A107" s="23"/>
      <c r="B107" s="15"/>
      <c r="C107" s="11"/>
      <c r="D107" s="6"/>
      <c r="E107" s="42" t="s">
        <v>131</v>
      </c>
      <c r="F107" s="43">
        <v>15</v>
      </c>
      <c r="G107" s="43">
        <v>3.94</v>
      </c>
      <c r="H107" s="43">
        <v>16.04</v>
      </c>
      <c r="I107" s="43">
        <v>0.12</v>
      </c>
      <c r="J107" s="43">
        <v>108</v>
      </c>
      <c r="K107" s="44"/>
      <c r="L107" s="43">
        <v>107.7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42">SUM(G101:G107)</f>
        <v>17.48</v>
      </c>
      <c r="H108" s="19">
        <f t="shared" si="42"/>
        <v>49.21</v>
      </c>
      <c r="I108" s="19">
        <f t="shared" si="42"/>
        <v>91.18</v>
      </c>
      <c r="J108" s="19">
        <f t="shared" si="42"/>
        <v>682.99</v>
      </c>
      <c r="K108" s="25"/>
      <c r="L108" s="19">
        <f t="shared" ref="L108" si="43">SUM(L101:L107)</f>
        <v>107.7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97</v>
      </c>
      <c r="F109" s="43">
        <v>80</v>
      </c>
      <c r="G109" s="43">
        <v>0.48</v>
      </c>
      <c r="H109" s="43">
        <v>0.08</v>
      </c>
      <c r="I109" s="43">
        <v>1.18</v>
      </c>
      <c r="J109" s="43">
        <v>7.04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132</v>
      </c>
      <c r="F110" s="43" t="s">
        <v>83</v>
      </c>
      <c r="G110" s="43">
        <v>7.8</v>
      </c>
      <c r="H110" s="43">
        <v>9.39</v>
      </c>
      <c r="I110" s="43">
        <v>10.76</v>
      </c>
      <c r="J110" s="43">
        <v>158.83000000000001</v>
      </c>
      <c r="K110" s="44" t="s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133</v>
      </c>
      <c r="F111" s="43" t="s">
        <v>134</v>
      </c>
      <c r="G111" s="43">
        <v>24.76</v>
      </c>
      <c r="H111" s="43">
        <v>21.55</v>
      </c>
      <c r="I111" s="43">
        <v>0.05</v>
      </c>
      <c r="J111" s="43">
        <v>293.2</v>
      </c>
      <c r="K111" s="44" t="s">
        <v>135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94</v>
      </c>
      <c r="F112" s="43">
        <v>150</v>
      </c>
      <c r="G112" s="43">
        <v>5.4</v>
      </c>
      <c r="H112" s="43">
        <v>3.6</v>
      </c>
      <c r="I112" s="43">
        <v>44.04</v>
      </c>
      <c r="J112" s="43">
        <v>230.04</v>
      </c>
      <c r="K112" s="44" t="s">
        <v>95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136</v>
      </c>
      <c r="F113" s="43">
        <v>200</v>
      </c>
      <c r="G113" s="43">
        <v>1.04</v>
      </c>
      <c r="H113" s="43">
        <v>0.06</v>
      </c>
      <c r="I113" s="43">
        <v>30.16</v>
      </c>
      <c r="J113" s="43">
        <v>119.49</v>
      </c>
      <c r="K113" s="44" t="s">
        <v>137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111</v>
      </c>
      <c r="F114" s="43">
        <v>60</v>
      </c>
      <c r="G114" s="43">
        <v>2.35</v>
      </c>
      <c r="H114" s="43">
        <v>0.49</v>
      </c>
      <c r="I114" s="43">
        <v>14.56</v>
      </c>
      <c r="J114" s="43">
        <v>146.62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138.4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490</v>
      </c>
      <c r="G118" s="19">
        <f t="shared" ref="G118:J118" si="44">SUM(G109:G117)</f>
        <v>41.83</v>
      </c>
      <c r="H118" s="19">
        <f t="shared" si="44"/>
        <v>35.170000000000009</v>
      </c>
      <c r="I118" s="19">
        <f t="shared" si="44"/>
        <v>100.75</v>
      </c>
      <c r="J118" s="19">
        <f t="shared" si="44"/>
        <v>955.22</v>
      </c>
      <c r="K118" s="25"/>
      <c r="L118" s="19">
        <f t="shared" ref="L118" si="45">SUM(L109:L117)</f>
        <v>138.4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920</v>
      </c>
      <c r="G119" s="32">
        <f t="shared" ref="G119" si="46">G108+G118</f>
        <v>59.31</v>
      </c>
      <c r="H119" s="32">
        <f t="shared" ref="H119" si="47">H108+H118</f>
        <v>84.38000000000001</v>
      </c>
      <c r="I119" s="32">
        <f t="shared" ref="I119" si="48">I108+I118</f>
        <v>191.93</v>
      </c>
      <c r="J119" s="32">
        <f t="shared" ref="J119:L119" si="49">J108+J118</f>
        <v>1638.21</v>
      </c>
      <c r="K119" s="32"/>
      <c r="L119" s="32">
        <f t="shared" si="49"/>
        <v>246.10000000000002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138</v>
      </c>
      <c r="F120" s="40" t="s">
        <v>40</v>
      </c>
      <c r="G120" s="40">
        <v>15.3</v>
      </c>
      <c r="H120" s="40">
        <v>18.399999999999999</v>
      </c>
      <c r="I120" s="40">
        <v>37.700000000000003</v>
      </c>
      <c r="J120" s="40">
        <v>378</v>
      </c>
      <c r="K120" s="41" t="s">
        <v>43</v>
      </c>
      <c r="L120" s="40"/>
    </row>
    <row r="121" spans="1:12" ht="15" x14ac:dyDescent="0.25">
      <c r="A121" s="14"/>
      <c r="B121" s="15"/>
      <c r="C121" s="11"/>
      <c r="D121" s="6"/>
      <c r="E121" s="42" t="s">
        <v>139</v>
      </c>
      <c r="F121" s="43">
        <v>80</v>
      </c>
      <c r="G121" s="43">
        <v>1.5</v>
      </c>
      <c r="H121" s="43">
        <v>5</v>
      </c>
      <c r="I121" s="43">
        <v>14.88</v>
      </c>
      <c r="J121" s="43">
        <v>88</v>
      </c>
      <c r="K121" s="44" t="s">
        <v>140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136</v>
      </c>
      <c r="F122" s="43">
        <v>200</v>
      </c>
      <c r="G122" s="43">
        <v>1.04</v>
      </c>
      <c r="H122" s="43">
        <v>0.06</v>
      </c>
      <c r="I122" s="43">
        <v>30.16</v>
      </c>
      <c r="J122" s="43">
        <v>119.49</v>
      </c>
      <c r="K122" s="44" t="s">
        <v>137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141</v>
      </c>
      <c r="F123" s="43">
        <v>30</v>
      </c>
      <c r="G123" s="43">
        <v>2.33</v>
      </c>
      <c r="H123" s="43">
        <v>0.47</v>
      </c>
      <c r="I123" s="43">
        <v>14.56</v>
      </c>
      <c r="J123" s="43">
        <v>73.2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107.7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310</v>
      </c>
      <c r="G127" s="19">
        <f t="shared" ref="G127:J127" si="50">SUM(G120:G126)</f>
        <v>20.170000000000002</v>
      </c>
      <c r="H127" s="19">
        <f t="shared" si="50"/>
        <v>23.929999999999996</v>
      </c>
      <c r="I127" s="19">
        <f t="shared" si="50"/>
        <v>97.300000000000011</v>
      </c>
      <c r="J127" s="19">
        <f t="shared" si="50"/>
        <v>658.69</v>
      </c>
      <c r="K127" s="25"/>
      <c r="L127" s="19">
        <f t="shared" ref="L127" si="51">SUM(L120:L126)</f>
        <v>107.7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100</v>
      </c>
      <c r="G128" s="43">
        <v>0.48</v>
      </c>
      <c r="H128" s="43">
        <v>0.08</v>
      </c>
      <c r="I128" s="43">
        <v>1.18</v>
      </c>
      <c r="J128" s="43">
        <v>7.04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142</v>
      </c>
      <c r="F129" s="43" t="s">
        <v>143</v>
      </c>
      <c r="G129" s="43">
        <v>9.8800000000000008</v>
      </c>
      <c r="H129" s="43">
        <v>12.54</v>
      </c>
      <c r="I129" s="43">
        <v>15.7</v>
      </c>
      <c r="J129" s="43">
        <v>216.4</v>
      </c>
      <c r="K129" s="44" t="s">
        <v>144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145</v>
      </c>
      <c r="F130" s="43">
        <v>75.75</v>
      </c>
      <c r="G130" s="43">
        <v>13.56</v>
      </c>
      <c r="H130" s="43">
        <v>11.62</v>
      </c>
      <c r="I130" s="43">
        <v>12.43</v>
      </c>
      <c r="J130" s="43">
        <v>350</v>
      </c>
      <c r="K130" s="44" t="s">
        <v>125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3.96</v>
      </c>
      <c r="H131" s="43">
        <v>5.28</v>
      </c>
      <c r="I131" s="43">
        <v>28.2</v>
      </c>
      <c r="J131" s="43">
        <v>176.4</v>
      </c>
      <c r="K131" s="44" t="s">
        <v>73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146</v>
      </c>
      <c r="F132" s="43">
        <v>200</v>
      </c>
      <c r="G132" s="43">
        <v>0.31</v>
      </c>
      <c r="H132" s="43">
        <v>0.14000000000000001</v>
      </c>
      <c r="I132" s="43">
        <v>23.93</v>
      </c>
      <c r="J132" s="43">
        <v>93.61</v>
      </c>
      <c r="K132" s="44" t="s">
        <v>147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58</v>
      </c>
      <c r="F133" s="43">
        <v>60</v>
      </c>
      <c r="G133" s="43">
        <v>3.23</v>
      </c>
      <c r="H133" s="43">
        <v>0.79</v>
      </c>
      <c r="I133" s="43">
        <v>20.5</v>
      </c>
      <c r="J133" s="43">
        <v>103.85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138.4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585.75</v>
      </c>
      <c r="G137" s="19">
        <f t="shared" ref="G137:J137" si="52">SUM(G128:G136)</f>
        <v>31.42</v>
      </c>
      <c r="H137" s="19">
        <f t="shared" si="52"/>
        <v>30.45</v>
      </c>
      <c r="I137" s="19">
        <f t="shared" si="52"/>
        <v>101.94</v>
      </c>
      <c r="J137" s="19">
        <f t="shared" si="52"/>
        <v>947.30000000000007</v>
      </c>
      <c r="K137" s="25"/>
      <c r="L137" s="19">
        <f t="shared" ref="L137" si="53">SUM(L128:L136)</f>
        <v>138.4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895.75</v>
      </c>
      <c r="G138" s="32">
        <f t="shared" ref="G138" si="54">G127+G137</f>
        <v>51.59</v>
      </c>
      <c r="H138" s="32">
        <f t="shared" ref="H138" si="55">H127+H137</f>
        <v>54.379999999999995</v>
      </c>
      <c r="I138" s="32">
        <f t="shared" ref="I138" si="56">I127+I137</f>
        <v>199.24</v>
      </c>
      <c r="J138" s="32">
        <f t="shared" ref="J138:L138" si="57">J127+J137</f>
        <v>1605.9900000000002</v>
      </c>
      <c r="K138" s="32"/>
      <c r="L138" s="32">
        <f t="shared" si="57"/>
        <v>246.10000000000002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 t="s">
        <v>148</v>
      </c>
      <c r="G139" s="40">
        <v>13</v>
      </c>
      <c r="H139" s="40">
        <v>14</v>
      </c>
      <c r="I139" s="40">
        <v>15.13</v>
      </c>
      <c r="J139" s="40">
        <v>238.5</v>
      </c>
      <c r="K139" s="41" t="s">
        <v>149</v>
      </c>
      <c r="L139" s="40"/>
    </row>
    <row r="140" spans="1:12" ht="15" x14ac:dyDescent="0.25">
      <c r="A140" s="23"/>
      <c r="B140" s="15"/>
      <c r="C140" s="11"/>
      <c r="D140" s="6"/>
      <c r="E140" s="42" t="s">
        <v>94</v>
      </c>
      <c r="F140" s="43">
        <v>150</v>
      </c>
      <c r="G140" s="43">
        <v>5.4</v>
      </c>
      <c r="H140" s="43">
        <v>3.6</v>
      </c>
      <c r="I140" s="43">
        <v>44.04</v>
      </c>
      <c r="J140" s="43">
        <v>230.04</v>
      </c>
      <c r="K140" s="44" t="s">
        <v>95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0.46</v>
      </c>
      <c r="H141" s="43">
        <v>0.11</v>
      </c>
      <c r="I141" s="43">
        <v>15.26</v>
      </c>
      <c r="J141" s="43">
        <v>93</v>
      </c>
      <c r="K141" s="44" t="s">
        <v>150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111</v>
      </c>
      <c r="F142" s="43">
        <v>30</v>
      </c>
      <c r="G142" s="43">
        <v>1.5</v>
      </c>
      <c r="H142" s="43">
        <v>0.45</v>
      </c>
      <c r="I142" s="43">
        <v>12.15</v>
      </c>
      <c r="J142" s="43">
        <v>58.35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42</v>
      </c>
      <c r="F144" s="43">
        <v>80</v>
      </c>
      <c r="G144" s="43">
        <v>0.75</v>
      </c>
      <c r="H144" s="43">
        <v>0.12</v>
      </c>
      <c r="I144" s="43">
        <v>1.88</v>
      </c>
      <c r="J144" s="43">
        <v>11.25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107.7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58">SUM(G139:G145)</f>
        <v>21.11</v>
      </c>
      <c r="H146" s="19">
        <f t="shared" si="58"/>
        <v>18.28</v>
      </c>
      <c r="I146" s="19">
        <f t="shared" si="58"/>
        <v>88.460000000000008</v>
      </c>
      <c r="J146" s="19">
        <f t="shared" si="58"/>
        <v>631.14</v>
      </c>
      <c r="K146" s="25"/>
      <c r="L146" s="19">
        <f t="shared" ref="L146" si="59">SUM(L139:L145)</f>
        <v>107.7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80</v>
      </c>
      <c r="G147" s="43">
        <v>0.48</v>
      </c>
      <c r="H147" s="43">
        <v>0.08</v>
      </c>
      <c r="I147" s="43">
        <v>1.18</v>
      </c>
      <c r="J147" s="43">
        <v>7.04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151</v>
      </c>
      <c r="F148" s="43" t="s">
        <v>83</v>
      </c>
      <c r="G148" s="43">
        <v>5.98</v>
      </c>
      <c r="H148" s="43">
        <v>5.64</v>
      </c>
      <c r="I148" s="43">
        <v>19.14</v>
      </c>
      <c r="J148" s="43">
        <v>152.30000000000001</v>
      </c>
      <c r="K148" s="44" t="s">
        <v>152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153</v>
      </c>
      <c r="F149" s="43" t="s">
        <v>154</v>
      </c>
      <c r="G149" s="43">
        <v>22.4</v>
      </c>
      <c r="H149" s="43">
        <v>6.65</v>
      </c>
      <c r="I149" s="43">
        <v>36.020000000000003</v>
      </c>
      <c r="J149" s="43">
        <v>296.27</v>
      </c>
      <c r="K149" s="44" t="s">
        <v>77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136</v>
      </c>
      <c r="F151" s="43">
        <v>200</v>
      </c>
      <c r="G151" s="43">
        <v>1.04</v>
      </c>
      <c r="H151" s="43">
        <v>0.06</v>
      </c>
      <c r="I151" s="43">
        <v>30.16</v>
      </c>
      <c r="J151" s="43">
        <v>119.49</v>
      </c>
      <c r="K151" s="44" t="s">
        <v>137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111</v>
      </c>
      <c r="F152" s="43">
        <v>60</v>
      </c>
      <c r="G152" s="43">
        <v>4.8499999999999996</v>
      </c>
      <c r="H152" s="43">
        <v>1.18</v>
      </c>
      <c r="I152" s="43">
        <v>30.75</v>
      </c>
      <c r="J152" s="43">
        <v>155.77000000000001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138.4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340</v>
      </c>
      <c r="G156" s="19">
        <f t="shared" ref="G156:J156" si="60">SUM(G147:G155)</f>
        <v>34.75</v>
      </c>
      <c r="H156" s="19">
        <f t="shared" si="60"/>
        <v>13.610000000000001</v>
      </c>
      <c r="I156" s="19">
        <f t="shared" si="60"/>
        <v>117.25</v>
      </c>
      <c r="J156" s="19">
        <f t="shared" si="60"/>
        <v>730.87</v>
      </c>
      <c r="K156" s="25"/>
      <c r="L156" s="19">
        <f t="shared" ref="L156" si="61">SUM(L147:L155)</f>
        <v>138.4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800</v>
      </c>
      <c r="G157" s="32">
        <f t="shared" ref="G157" si="62">G146+G156</f>
        <v>55.86</v>
      </c>
      <c r="H157" s="32">
        <f t="shared" ref="H157" si="63">H146+H156</f>
        <v>31.89</v>
      </c>
      <c r="I157" s="32">
        <f t="shared" ref="I157" si="64">I146+I156</f>
        <v>205.71</v>
      </c>
      <c r="J157" s="32">
        <f t="shared" ref="J157:L157" si="65">J146+J156</f>
        <v>1362.01</v>
      </c>
      <c r="K157" s="32"/>
      <c r="L157" s="32">
        <f t="shared" si="65"/>
        <v>246.10000000000002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155</v>
      </c>
      <c r="F158" s="40">
        <v>100</v>
      </c>
      <c r="G158" s="40">
        <v>17.5</v>
      </c>
      <c r="H158" s="40">
        <v>18</v>
      </c>
      <c r="I158" s="40">
        <v>0.8</v>
      </c>
      <c r="J158" s="40">
        <v>235.5</v>
      </c>
      <c r="K158" s="41" t="s">
        <v>135</v>
      </c>
      <c r="L158" s="40"/>
    </row>
    <row r="159" spans="1:12" ht="15" x14ac:dyDescent="0.25">
      <c r="A159" s="23"/>
      <c r="B159" s="15"/>
      <c r="C159" s="11"/>
      <c r="D159" s="6"/>
      <c r="E159" s="42" t="s">
        <v>116</v>
      </c>
      <c r="F159" s="43">
        <v>150</v>
      </c>
      <c r="G159" s="43">
        <v>1.88</v>
      </c>
      <c r="H159" s="43">
        <v>5.64</v>
      </c>
      <c r="I159" s="43">
        <v>20.54</v>
      </c>
      <c r="J159" s="43">
        <v>142</v>
      </c>
      <c r="K159" s="44" t="s">
        <v>117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156</v>
      </c>
      <c r="F160" s="43">
        <v>200</v>
      </c>
      <c r="G160" s="43">
        <v>0.36</v>
      </c>
      <c r="H160" s="43">
        <v>0</v>
      </c>
      <c r="I160" s="43">
        <v>33.159999999999997</v>
      </c>
      <c r="J160" s="43">
        <v>127.45</v>
      </c>
      <c r="K160" s="44" t="s">
        <v>157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1.5</v>
      </c>
      <c r="H161" s="43">
        <v>0.45</v>
      </c>
      <c r="I161" s="43">
        <v>12.15</v>
      </c>
      <c r="J161" s="43">
        <v>58.35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80</v>
      </c>
      <c r="F162" s="43">
        <v>100</v>
      </c>
      <c r="G162" s="43">
        <v>0.4</v>
      </c>
      <c r="H162" s="43">
        <v>0</v>
      </c>
      <c r="I162" s="43">
        <v>14.4</v>
      </c>
      <c r="J162" s="43">
        <v>59.2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158</v>
      </c>
      <c r="F163" s="43">
        <v>60</v>
      </c>
      <c r="G163" s="43">
        <v>0.48</v>
      </c>
      <c r="H163" s="43">
        <v>0.08</v>
      </c>
      <c r="I163" s="43">
        <v>1.18</v>
      </c>
      <c r="J163" s="43">
        <v>7.04</v>
      </c>
      <c r="K163" s="44" t="s">
        <v>43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107.7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66">SUM(G158:G164)</f>
        <v>22.119999999999997</v>
      </c>
      <c r="H165" s="19">
        <f t="shared" si="66"/>
        <v>24.169999999999998</v>
      </c>
      <c r="I165" s="19">
        <f t="shared" si="66"/>
        <v>82.230000000000018</v>
      </c>
      <c r="J165" s="19">
        <f t="shared" si="66"/>
        <v>629.54</v>
      </c>
      <c r="K165" s="25"/>
      <c r="L165" s="19">
        <f t="shared" ref="L165" si="67">SUM(L158:L164)</f>
        <v>107.7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80</v>
      </c>
      <c r="G166" s="43">
        <v>0.48</v>
      </c>
      <c r="H166" s="43">
        <v>0.08</v>
      </c>
      <c r="I166" s="43">
        <v>1.18</v>
      </c>
      <c r="J166" s="43">
        <v>7.04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159</v>
      </c>
      <c r="F167" s="43" t="s">
        <v>49</v>
      </c>
      <c r="G167" s="43">
        <v>11.16</v>
      </c>
      <c r="H167" s="43">
        <v>8.48</v>
      </c>
      <c r="I167" s="43">
        <v>14.77</v>
      </c>
      <c r="J167" s="43">
        <v>178.71</v>
      </c>
      <c r="K167" s="44" t="s">
        <v>160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161</v>
      </c>
      <c r="F168" s="43" t="s">
        <v>162</v>
      </c>
      <c r="G168" s="43">
        <v>15.33</v>
      </c>
      <c r="H168" s="43">
        <v>17.46</v>
      </c>
      <c r="I168" s="43">
        <v>11.09</v>
      </c>
      <c r="J168" s="43">
        <v>261.88</v>
      </c>
      <c r="K168" s="44" t="s">
        <v>163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94</v>
      </c>
      <c r="F169" s="43">
        <v>150</v>
      </c>
      <c r="G169" s="43">
        <v>4.6399999999999997</v>
      </c>
      <c r="H169" s="43">
        <v>3.85</v>
      </c>
      <c r="I169" s="43">
        <v>29.3</v>
      </c>
      <c r="J169" s="43">
        <v>173.06</v>
      </c>
      <c r="K169" s="44" t="s">
        <v>95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58.3</v>
      </c>
      <c r="K170" s="44" t="s">
        <v>63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141</v>
      </c>
      <c r="F172" s="43">
        <v>60</v>
      </c>
      <c r="G172" s="43">
        <v>4.66</v>
      </c>
      <c r="H172" s="43">
        <v>0.95</v>
      </c>
      <c r="I172" s="43">
        <v>29.11</v>
      </c>
      <c r="J172" s="43">
        <v>146.4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138.4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490</v>
      </c>
      <c r="G175" s="19">
        <f t="shared" ref="G175:J175" si="68">SUM(G166:G174)</f>
        <v>36.47</v>
      </c>
      <c r="H175" s="19">
        <f t="shared" si="68"/>
        <v>30.870000000000005</v>
      </c>
      <c r="I175" s="19">
        <f t="shared" si="68"/>
        <v>100.46000000000001</v>
      </c>
      <c r="J175" s="19">
        <f t="shared" si="68"/>
        <v>825.39</v>
      </c>
      <c r="K175" s="25"/>
      <c r="L175" s="19">
        <f t="shared" ref="L175" si="69">SUM(L166:L174)</f>
        <v>138.4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1130</v>
      </c>
      <c r="G176" s="32">
        <f t="shared" ref="G176" si="70">G165+G175</f>
        <v>58.589999999999996</v>
      </c>
      <c r="H176" s="32">
        <f t="shared" ref="H176" si="71">H165+H175</f>
        <v>55.040000000000006</v>
      </c>
      <c r="I176" s="32">
        <f t="shared" ref="I176" si="72">I165+I175</f>
        <v>182.69000000000003</v>
      </c>
      <c r="J176" s="32">
        <f t="shared" ref="J176:L176" si="73">J165+J175</f>
        <v>1454.9299999999998</v>
      </c>
      <c r="K176" s="32"/>
      <c r="L176" s="32">
        <f t="shared" si="73"/>
        <v>246.10000000000002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 t="s">
        <v>40</v>
      </c>
      <c r="G177" s="40">
        <v>14.7</v>
      </c>
      <c r="H177" s="40">
        <v>15.3</v>
      </c>
      <c r="I177" s="40">
        <v>26.5</v>
      </c>
      <c r="J177" s="40">
        <v>385.4</v>
      </c>
      <c r="K177" s="41" t="s">
        <v>41</v>
      </c>
      <c r="L177" s="40"/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100</v>
      </c>
      <c r="G178" s="43">
        <v>0.75</v>
      </c>
      <c r="H178" s="43">
        <v>0.12</v>
      </c>
      <c r="I178" s="43">
        <v>1.88</v>
      </c>
      <c r="J178" s="43">
        <v>11.25</v>
      </c>
      <c r="K178" s="44" t="s">
        <v>43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0.36</v>
      </c>
      <c r="H179" s="43">
        <v>0.64</v>
      </c>
      <c r="I179" s="43">
        <v>33.159999999999997</v>
      </c>
      <c r="J179" s="43">
        <v>127.45</v>
      </c>
      <c r="K179" s="44" t="s">
        <v>45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2.35</v>
      </c>
      <c r="H180" s="43">
        <v>0.49</v>
      </c>
      <c r="I180" s="43">
        <v>14.56</v>
      </c>
      <c r="J180" s="43">
        <v>73.39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107.7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330</v>
      </c>
      <c r="G184" s="19">
        <f t="shared" ref="G184:J184" si="74">SUM(G177:G183)</f>
        <v>18.16</v>
      </c>
      <c r="H184" s="19">
        <f t="shared" si="74"/>
        <v>16.549999999999997</v>
      </c>
      <c r="I184" s="19">
        <f t="shared" si="74"/>
        <v>76.099999999999994</v>
      </c>
      <c r="J184" s="19">
        <f t="shared" si="74"/>
        <v>597.49</v>
      </c>
      <c r="K184" s="25"/>
      <c r="L184" s="19">
        <f t="shared" ref="L184" si="75">SUM(L177:L183)</f>
        <v>107.7</v>
      </c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7" t="s">
        <v>26</v>
      </c>
      <c r="E185" s="42" t="s">
        <v>47</v>
      </c>
      <c r="F185" s="43">
        <v>100</v>
      </c>
      <c r="G185" s="43">
        <v>3.62</v>
      </c>
      <c r="H185" s="43">
        <v>0.2</v>
      </c>
      <c r="I185" s="43">
        <v>26.56</v>
      </c>
      <c r="J185" s="43">
        <v>23.02</v>
      </c>
      <c r="K185" s="44" t="s">
        <v>43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43" t="s">
        <v>49</v>
      </c>
      <c r="G186" s="43">
        <v>9.16</v>
      </c>
      <c r="H186" s="43">
        <v>12.2</v>
      </c>
      <c r="I186" s="43">
        <v>17.64</v>
      </c>
      <c r="J186" s="43">
        <v>217.92</v>
      </c>
      <c r="K186" s="44" t="s">
        <v>50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51</v>
      </c>
      <c r="F187" s="43" t="s">
        <v>52</v>
      </c>
      <c r="G187" s="43">
        <v>11.16</v>
      </c>
      <c r="H187" s="43">
        <v>9.57</v>
      </c>
      <c r="I187" s="43">
        <v>11.33</v>
      </c>
      <c r="J187" s="43">
        <v>234.5</v>
      </c>
      <c r="K187" s="44" t="s">
        <v>53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3.72</v>
      </c>
      <c r="H188" s="43">
        <v>6.6</v>
      </c>
      <c r="I188" s="43">
        <v>32</v>
      </c>
      <c r="J188" s="43">
        <v>199.7</v>
      </c>
      <c r="K188" s="44" t="s">
        <v>55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0.12</v>
      </c>
      <c r="H189" s="43">
        <v>0</v>
      </c>
      <c r="I189" s="43">
        <v>32.15</v>
      </c>
      <c r="J189" s="43">
        <v>122.67</v>
      </c>
      <c r="K189" s="44" t="s">
        <v>57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58</v>
      </c>
      <c r="F190" s="43">
        <v>60</v>
      </c>
      <c r="G190" s="43">
        <v>3.23</v>
      </c>
      <c r="H190" s="43">
        <v>0.79</v>
      </c>
      <c r="I190" s="43">
        <v>20.5</v>
      </c>
      <c r="J190" s="43">
        <v>146.62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138.4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510</v>
      </c>
      <c r="G194" s="19">
        <f t="shared" ref="G194:J194" si="76">SUM(G185:G193)</f>
        <v>31.01</v>
      </c>
      <c r="H194" s="19">
        <f t="shared" si="76"/>
        <v>29.36</v>
      </c>
      <c r="I194" s="19">
        <f t="shared" si="76"/>
        <v>140.18</v>
      </c>
      <c r="J194" s="19">
        <f t="shared" si="76"/>
        <v>944.43</v>
      </c>
      <c r="K194" s="25"/>
      <c r="L194" s="19">
        <f t="shared" ref="L194" si="77">SUM(L185:L193)</f>
        <v>138.4</v>
      </c>
    </row>
    <row r="195" spans="1:12" ht="14.45" customHeight="1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840</v>
      </c>
      <c r="G195" s="32">
        <f t="shared" ref="G195:J195" si="78">G184+G194</f>
        <v>49.17</v>
      </c>
      <c r="H195" s="32">
        <f t="shared" si="78"/>
        <v>45.91</v>
      </c>
      <c r="I195" s="32">
        <f t="shared" si="78"/>
        <v>216.28</v>
      </c>
      <c r="J195" s="32">
        <f t="shared" si="78"/>
        <v>1541.92</v>
      </c>
      <c r="K195" s="32"/>
      <c r="L195" s="32">
        <f t="shared" ref="L195" si="79">L184+L194</f>
        <v>246.10000000000002</v>
      </c>
    </row>
    <row r="196" spans="1:12" ht="13.15" customHeight="1" x14ac:dyDescent="0.25">
      <c r="A196" s="14">
        <v>3</v>
      </c>
      <c r="B196" s="15">
        <v>1</v>
      </c>
      <c r="C196" s="22" t="s">
        <v>20</v>
      </c>
      <c r="D196" s="5" t="s">
        <v>21</v>
      </c>
      <c r="E196" s="39" t="s">
        <v>164</v>
      </c>
      <c r="F196" s="40">
        <v>200</v>
      </c>
      <c r="G196" s="40">
        <v>17.55</v>
      </c>
      <c r="H196" s="40">
        <v>28.82</v>
      </c>
      <c r="I196" s="40">
        <v>3.3</v>
      </c>
      <c r="J196" s="40">
        <v>454</v>
      </c>
      <c r="K196" s="41"/>
      <c r="L196" s="40" t="s">
        <v>200</v>
      </c>
    </row>
    <row r="197" spans="1:12" ht="15" x14ac:dyDescent="0.25">
      <c r="A197" s="14"/>
      <c r="B197" s="15"/>
      <c r="C197" s="11"/>
      <c r="D197" s="6"/>
      <c r="E197" s="42" t="s">
        <v>165</v>
      </c>
      <c r="F197" s="43">
        <v>70</v>
      </c>
      <c r="G197" s="43">
        <v>0.8</v>
      </c>
      <c r="H197" s="43">
        <v>4.83</v>
      </c>
      <c r="I197" s="43">
        <v>15.9</v>
      </c>
      <c r="J197" s="43">
        <v>114</v>
      </c>
      <c r="K197" s="44"/>
      <c r="L197" s="43"/>
    </row>
    <row r="198" spans="1:12" ht="25.5" x14ac:dyDescent="0.25">
      <c r="A198" s="14"/>
      <c r="B198" s="15"/>
      <c r="C198" s="11"/>
      <c r="D198" s="7" t="s">
        <v>22</v>
      </c>
      <c r="E198" s="42" t="s">
        <v>62</v>
      </c>
      <c r="F198" s="43">
        <v>200</v>
      </c>
      <c r="G198" s="43">
        <v>0.2</v>
      </c>
      <c r="H198" s="43">
        <v>0.05</v>
      </c>
      <c r="I198" s="43">
        <v>15.01</v>
      </c>
      <c r="J198" s="43">
        <v>58.3</v>
      </c>
      <c r="K198" s="44"/>
      <c r="L198" s="43" t="s">
        <v>63</v>
      </c>
    </row>
    <row r="199" spans="1:12" ht="15" x14ac:dyDescent="0.25">
      <c r="A199" s="14"/>
      <c r="B199" s="15"/>
      <c r="C199" s="11"/>
      <c r="D199" s="7" t="s">
        <v>23</v>
      </c>
      <c r="E199" s="42" t="s">
        <v>46</v>
      </c>
      <c r="F199" s="43">
        <v>30</v>
      </c>
      <c r="G199" s="43">
        <v>1.5</v>
      </c>
      <c r="H199" s="43">
        <v>0.45</v>
      </c>
      <c r="I199" s="43">
        <v>12.15</v>
      </c>
      <c r="J199" s="43">
        <v>58.35</v>
      </c>
      <c r="K199" s="44"/>
      <c r="L199" s="43"/>
    </row>
    <row r="200" spans="1:12" ht="15" x14ac:dyDescent="0.25">
      <c r="A200" s="14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14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14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>
        <v>107.7</v>
      </c>
    </row>
    <row r="203" spans="1:12" ht="15" x14ac:dyDescent="0.25">
      <c r="A203" s="16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0">SUM(G196:G202)</f>
        <v>20.05</v>
      </c>
      <c r="H203" s="19">
        <f t="shared" si="80"/>
        <v>34.15</v>
      </c>
      <c r="I203" s="19">
        <f t="shared" si="80"/>
        <v>46.36</v>
      </c>
      <c r="J203" s="19">
        <f t="shared" si="80"/>
        <v>684.65</v>
      </c>
      <c r="K203" s="25"/>
      <c r="L203" s="19">
        <f t="shared" ref="L203" si="81">SUM(L196:L202)</f>
        <v>107.7</v>
      </c>
    </row>
    <row r="204" spans="1:12" ht="15" x14ac:dyDescent="0.25">
      <c r="A204" s="13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25.5" x14ac:dyDescent="0.25">
      <c r="A205" s="14"/>
      <c r="B205" s="15"/>
      <c r="C205" s="11"/>
      <c r="D205" s="7" t="s">
        <v>27</v>
      </c>
      <c r="E205" s="42" t="s">
        <v>166</v>
      </c>
      <c r="F205" s="43" t="s">
        <v>201</v>
      </c>
      <c r="G205" s="43">
        <v>4.75</v>
      </c>
      <c r="H205" s="43">
        <v>9.2200000000000006</v>
      </c>
      <c r="I205" s="43">
        <v>8.68</v>
      </c>
      <c r="J205" s="43">
        <v>198.2</v>
      </c>
      <c r="K205" s="44"/>
      <c r="L205" s="43" t="s">
        <v>69</v>
      </c>
    </row>
    <row r="206" spans="1:12" ht="25.5" x14ac:dyDescent="0.25">
      <c r="A206" s="14"/>
      <c r="B206" s="15"/>
      <c r="C206" s="11"/>
      <c r="D206" s="7" t="s">
        <v>28</v>
      </c>
      <c r="E206" s="42" t="s">
        <v>167</v>
      </c>
      <c r="F206" s="43" t="s">
        <v>202</v>
      </c>
      <c r="G206" s="43">
        <v>14.7</v>
      </c>
      <c r="H206" s="43">
        <v>15.3</v>
      </c>
      <c r="I206" s="43">
        <v>26.5</v>
      </c>
      <c r="J206" s="43">
        <v>302.5</v>
      </c>
      <c r="K206" s="44"/>
      <c r="L206" s="43" t="s">
        <v>41</v>
      </c>
    </row>
    <row r="207" spans="1:12" ht="15" x14ac:dyDescent="0.25">
      <c r="A207" s="14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25.5" x14ac:dyDescent="0.25">
      <c r="A208" s="14"/>
      <c r="B208" s="15"/>
      <c r="C208" s="11"/>
      <c r="D208" s="7" t="s">
        <v>30</v>
      </c>
      <c r="E208" s="42" t="s">
        <v>168</v>
      </c>
      <c r="F208" s="43" t="s">
        <v>203</v>
      </c>
      <c r="G208" s="43">
        <v>0.46</v>
      </c>
      <c r="H208" s="43">
        <v>0.11</v>
      </c>
      <c r="I208" s="43">
        <v>15.26</v>
      </c>
      <c r="J208" s="43">
        <v>60.82</v>
      </c>
      <c r="K208" s="44"/>
      <c r="L208" s="43" t="s">
        <v>204</v>
      </c>
    </row>
    <row r="209" spans="1:12" ht="15" x14ac:dyDescent="0.25">
      <c r="A209" s="14"/>
      <c r="B209" s="15"/>
      <c r="C209" s="11"/>
      <c r="D209" s="7" t="s">
        <v>31</v>
      </c>
      <c r="E209" s="42" t="s">
        <v>46</v>
      </c>
      <c r="F209" s="43">
        <v>60</v>
      </c>
      <c r="G209" s="43">
        <v>3.23</v>
      </c>
      <c r="H209" s="43">
        <v>0.79</v>
      </c>
      <c r="I209" s="43">
        <v>20.5</v>
      </c>
      <c r="J209" s="43">
        <v>146.19999999999999</v>
      </c>
      <c r="K209" s="44"/>
      <c r="L209" s="43"/>
    </row>
    <row r="210" spans="1:12" ht="15" x14ac:dyDescent="0.25">
      <c r="A210" s="14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14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14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>
        <v>138.4</v>
      </c>
    </row>
    <row r="213" spans="1:12" ht="15" x14ac:dyDescent="0.25">
      <c r="A213" s="16"/>
      <c r="B213" s="17"/>
      <c r="C213" s="8"/>
      <c r="D213" s="18" t="s">
        <v>33</v>
      </c>
      <c r="E213" s="9"/>
      <c r="F213" s="19">
        <f>SUM(F204:F212)</f>
        <v>60</v>
      </c>
      <c r="G213" s="19">
        <f t="shared" ref="G213:J213" si="82">SUM(G204:G212)</f>
        <v>23.14</v>
      </c>
      <c r="H213" s="19">
        <f t="shared" si="82"/>
        <v>25.42</v>
      </c>
      <c r="I213" s="19">
        <f t="shared" si="82"/>
        <v>70.94</v>
      </c>
      <c r="J213" s="19">
        <f t="shared" si="82"/>
        <v>707.72</v>
      </c>
      <c r="K213" s="25"/>
      <c r="L213" s="19">
        <f t="shared" ref="L213" si="83">SUM(L204:L212)</f>
        <v>138.4</v>
      </c>
    </row>
    <row r="214" spans="1:12" ht="15.75" thickBot="1" x14ac:dyDescent="0.25">
      <c r="A214" s="33">
        <f>A196</f>
        <v>3</v>
      </c>
      <c r="B214" s="33">
        <f>B196</f>
        <v>1</v>
      </c>
      <c r="C214" s="55" t="s">
        <v>4</v>
      </c>
      <c r="D214" s="56"/>
      <c r="E214" s="31"/>
      <c r="F214" s="32">
        <f>F203+F213</f>
        <v>560</v>
      </c>
      <c r="G214" s="32">
        <f t="shared" ref="G214:J214" si="84">G203+G213</f>
        <v>43.19</v>
      </c>
      <c r="H214" s="32">
        <f t="shared" si="84"/>
        <v>59.57</v>
      </c>
      <c r="I214" s="32">
        <f t="shared" si="84"/>
        <v>117.3</v>
      </c>
      <c r="J214" s="32">
        <f t="shared" si="84"/>
        <v>1392.37</v>
      </c>
      <c r="K214" s="32"/>
      <c r="L214" s="32">
        <f t="shared" ref="L214" si="85">L203+L213</f>
        <v>246.10000000000002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9" t="s">
        <v>100</v>
      </c>
      <c r="F215" s="40" t="s">
        <v>205</v>
      </c>
      <c r="G215" s="40">
        <v>14.4</v>
      </c>
      <c r="H215" s="40">
        <v>9.3000000000000007</v>
      </c>
      <c r="I215" s="40">
        <v>2.6</v>
      </c>
      <c r="J215" s="40">
        <v>151.1</v>
      </c>
      <c r="K215" s="41"/>
      <c r="L215" s="40" t="s">
        <v>101</v>
      </c>
    </row>
    <row r="216" spans="1:12" ht="15" x14ac:dyDescent="0.25">
      <c r="A216" s="23"/>
      <c r="B216" s="15"/>
      <c r="C216" s="11"/>
      <c r="D216" s="6"/>
      <c r="E216" s="42" t="s">
        <v>102</v>
      </c>
      <c r="F216" s="43">
        <v>150</v>
      </c>
      <c r="G216" s="43">
        <v>3.72</v>
      </c>
      <c r="H216" s="43">
        <v>6.6</v>
      </c>
      <c r="I216" s="43">
        <v>32</v>
      </c>
      <c r="J216" s="43">
        <v>315</v>
      </c>
      <c r="K216" s="44"/>
      <c r="L216" s="43"/>
    </row>
    <row r="217" spans="1:12" ht="25.5" x14ac:dyDescent="0.25">
      <c r="A217" s="23"/>
      <c r="B217" s="15"/>
      <c r="C217" s="11"/>
      <c r="D217" s="7" t="s">
        <v>22</v>
      </c>
      <c r="E217" s="42" t="s">
        <v>62</v>
      </c>
      <c r="F217" s="43">
        <v>200</v>
      </c>
      <c r="G217" s="43">
        <v>0.2</v>
      </c>
      <c r="H217" s="43">
        <v>0</v>
      </c>
      <c r="I217" s="43">
        <v>15.01</v>
      </c>
      <c r="J217" s="43">
        <v>58</v>
      </c>
      <c r="K217" s="44"/>
      <c r="L217" s="43" t="s">
        <v>63</v>
      </c>
    </row>
    <row r="218" spans="1:12" ht="15" x14ac:dyDescent="0.25">
      <c r="A218" s="23"/>
      <c r="B218" s="15"/>
      <c r="C218" s="11"/>
      <c r="D218" s="7" t="s">
        <v>23</v>
      </c>
      <c r="E218" s="42" t="s">
        <v>169</v>
      </c>
      <c r="F218" s="43">
        <v>30</v>
      </c>
      <c r="G218" s="43">
        <v>1.5</v>
      </c>
      <c r="H218" s="43">
        <v>0.45</v>
      </c>
      <c r="I218" s="43">
        <v>12.15</v>
      </c>
      <c r="J218" s="43">
        <v>61.55</v>
      </c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 t="s">
        <v>42</v>
      </c>
      <c r="F220" s="43">
        <v>80</v>
      </c>
      <c r="G220" s="43">
        <v>0.48</v>
      </c>
      <c r="H220" s="43">
        <v>0.08</v>
      </c>
      <c r="I220" s="43">
        <v>1.18</v>
      </c>
      <c r="J220" s="43">
        <v>7.04</v>
      </c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>
        <v>107.7</v>
      </c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460</v>
      </c>
      <c r="G222" s="19">
        <f t="shared" ref="G222:J222" si="86">SUM(G215:G221)</f>
        <v>20.3</v>
      </c>
      <c r="H222" s="19">
        <f t="shared" si="86"/>
        <v>16.43</v>
      </c>
      <c r="I222" s="19">
        <f t="shared" si="86"/>
        <v>62.94</v>
      </c>
      <c r="J222" s="19">
        <f t="shared" si="86"/>
        <v>592.68999999999994</v>
      </c>
      <c r="K222" s="25"/>
      <c r="L222" s="19">
        <f t="shared" ref="L222" si="87">SUM(L215:L221)</f>
        <v>107.7</v>
      </c>
    </row>
    <row r="223" spans="1:12" ht="15" x14ac:dyDescent="0.25">
      <c r="A223" s="26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170</v>
      </c>
      <c r="F224" s="43" t="s">
        <v>49</v>
      </c>
      <c r="G224" s="43">
        <v>8.09</v>
      </c>
      <c r="H224" s="43">
        <v>10.78</v>
      </c>
      <c r="I224" s="43">
        <v>15.58</v>
      </c>
      <c r="J224" s="43">
        <v>192.49</v>
      </c>
      <c r="K224" s="44" t="s">
        <v>50</v>
      </c>
      <c r="L224" s="43"/>
    </row>
    <row r="225" spans="1:12" ht="15" x14ac:dyDescent="0.25">
      <c r="A225" s="23"/>
      <c r="B225" s="15"/>
      <c r="C225" s="11"/>
      <c r="D225" s="7" t="s">
        <v>28</v>
      </c>
      <c r="E225" s="42" t="s">
        <v>171</v>
      </c>
      <c r="F225" s="43" t="s">
        <v>52</v>
      </c>
      <c r="G225" s="43">
        <v>17.27</v>
      </c>
      <c r="H225" s="43">
        <v>15.06</v>
      </c>
      <c r="I225" s="43">
        <v>7.94</v>
      </c>
      <c r="J225" s="43">
        <v>236.82</v>
      </c>
      <c r="K225" s="44" t="s">
        <v>206</v>
      </c>
      <c r="L225" s="43"/>
    </row>
    <row r="226" spans="1:12" ht="15" x14ac:dyDescent="0.25">
      <c r="A226" s="23"/>
      <c r="B226" s="15"/>
      <c r="C226" s="11"/>
      <c r="D226" s="7" t="s">
        <v>29</v>
      </c>
      <c r="E226" s="42" t="s">
        <v>172</v>
      </c>
      <c r="F226" s="43">
        <v>150</v>
      </c>
      <c r="G226" s="43">
        <v>3.72</v>
      </c>
      <c r="H226" s="43">
        <v>6.6</v>
      </c>
      <c r="I226" s="43">
        <v>32</v>
      </c>
      <c r="J226" s="43">
        <v>199.7</v>
      </c>
      <c r="K226" s="44" t="s">
        <v>207</v>
      </c>
      <c r="L226" s="43"/>
    </row>
    <row r="227" spans="1:12" ht="15" x14ac:dyDescent="0.25">
      <c r="A227" s="23"/>
      <c r="B227" s="15"/>
      <c r="C227" s="11"/>
      <c r="D227" s="7" t="s">
        <v>30</v>
      </c>
      <c r="E227" s="42" t="s">
        <v>44</v>
      </c>
      <c r="F227" s="43">
        <v>200</v>
      </c>
      <c r="G227" s="43">
        <v>0.36</v>
      </c>
      <c r="H227" s="43">
        <v>0.64</v>
      </c>
      <c r="I227" s="43">
        <v>33.159999999999997</v>
      </c>
      <c r="J227" s="43">
        <v>127.45</v>
      </c>
      <c r="K227" s="44" t="s">
        <v>45</v>
      </c>
      <c r="L227" s="43"/>
    </row>
    <row r="228" spans="1:12" ht="15" x14ac:dyDescent="0.25">
      <c r="A228" s="23"/>
      <c r="B228" s="15"/>
      <c r="C228" s="11"/>
      <c r="D228" s="7" t="s">
        <v>31</v>
      </c>
      <c r="E228" s="42" t="s">
        <v>58</v>
      </c>
      <c r="F228" s="43">
        <v>60</v>
      </c>
      <c r="G228" s="43">
        <v>4.66</v>
      </c>
      <c r="H228" s="43">
        <v>0.95</v>
      </c>
      <c r="I228" s="43">
        <v>29.11</v>
      </c>
      <c r="J228" s="43">
        <v>146.4</v>
      </c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>
        <v>138.4</v>
      </c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410</v>
      </c>
      <c r="G232" s="19">
        <f t="shared" ref="G232:J232" si="88">SUM(G223:G231)</f>
        <v>34.099999999999994</v>
      </c>
      <c r="H232" s="19">
        <f t="shared" si="88"/>
        <v>34.03</v>
      </c>
      <c r="I232" s="19">
        <f t="shared" si="88"/>
        <v>117.78999999999999</v>
      </c>
      <c r="J232" s="19">
        <f t="shared" si="88"/>
        <v>902.86</v>
      </c>
      <c r="K232" s="25"/>
      <c r="L232" s="19">
        <f t="shared" ref="L232" si="89">SUM(L223:L231)</f>
        <v>138.4</v>
      </c>
    </row>
    <row r="233" spans="1:12" ht="15.75" thickBot="1" x14ac:dyDescent="0.25">
      <c r="A233" s="29">
        <f>A215</f>
        <v>3</v>
      </c>
      <c r="B233" s="30">
        <f>B215</f>
        <v>2</v>
      </c>
      <c r="C233" s="55" t="s">
        <v>4</v>
      </c>
      <c r="D233" s="56"/>
      <c r="E233" s="31"/>
      <c r="F233" s="32">
        <f>F222+F232</f>
        <v>870</v>
      </c>
      <c r="G233" s="32">
        <f t="shared" ref="G233:J233" si="90">G222+G232</f>
        <v>54.399999999999991</v>
      </c>
      <c r="H233" s="32">
        <f t="shared" si="90"/>
        <v>50.46</v>
      </c>
      <c r="I233" s="32">
        <f t="shared" si="90"/>
        <v>180.73</v>
      </c>
      <c r="J233" s="32">
        <f t="shared" si="90"/>
        <v>1495.55</v>
      </c>
      <c r="K233" s="32"/>
      <c r="L233" s="32">
        <f t="shared" ref="L233" si="91">L222+L232</f>
        <v>246.10000000000002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9" t="s">
        <v>173</v>
      </c>
      <c r="F234" s="40">
        <v>80</v>
      </c>
      <c r="G234" s="40">
        <v>12.13</v>
      </c>
      <c r="H234" s="40">
        <v>8.4600000000000009</v>
      </c>
      <c r="I234" s="40">
        <v>5.12</v>
      </c>
      <c r="J234" s="40">
        <v>164.19</v>
      </c>
      <c r="K234" s="41" t="s">
        <v>208</v>
      </c>
      <c r="L234" s="40"/>
    </row>
    <row r="235" spans="1:12" ht="15" x14ac:dyDescent="0.25">
      <c r="A235" s="23"/>
      <c r="B235" s="15"/>
      <c r="C235" s="11"/>
      <c r="D235" s="6"/>
      <c r="E235" s="42" t="s">
        <v>72</v>
      </c>
      <c r="F235" s="43">
        <v>180</v>
      </c>
      <c r="G235" s="43">
        <v>3.96</v>
      </c>
      <c r="H235" s="43">
        <v>5.28</v>
      </c>
      <c r="I235" s="43">
        <v>28.2</v>
      </c>
      <c r="J235" s="43">
        <v>176.4</v>
      </c>
      <c r="K235" s="44" t="s">
        <v>73</v>
      </c>
      <c r="L235" s="43"/>
    </row>
    <row r="236" spans="1:12" ht="13.9" customHeight="1" x14ac:dyDescent="0.25">
      <c r="A236" s="23"/>
      <c r="B236" s="15"/>
      <c r="C236" s="11"/>
      <c r="D236" s="7" t="s">
        <v>22</v>
      </c>
      <c r="E236" s="42" t="s">
        <v>156</v>
      </c>
      <c r="F236" s="43">
        <v>200</v>
      </c>
      <c r="G236" s="43">
        <v>0.36</v>
      </c>
      <c r="H236" s="43">
        <v>0</v>
      </c>
      <c r="I236" s="43">
        <v>33.159999999999997</v>
      </c>
      <c r="J236" s="43">
        <v>127.45</v>
      </c>
      <c r="K236" s="44" t="s">
        <v>157</v>
      </c>
      <c r="L236" s="43"/>
    </row>
    <row r="237" spans="1:12" ht="13.9" customHeight="1" x14ac:dyDescent="0.25">
      <c r="A237" s="23"/>
      <c r="B237" s="15"/>
      <c r="C237" s="11"/>
      <c r="D237" s="7" t="s">
        <v>23</v>
      </c>
      <c r="E237" s="42" t="s">
        <v>141</v>
      </c>
      <c r="F237" s="43">
        <v>30</v>
      </c>
      <c r="G237" s="43">
        <v>1.05</v>
      </c>
      <c r="H237" s="43">
        <v>0.15</v>
      </c>
      <c r="I237" s="43">
        <v>14.1</v>
      </c>
      <c r="J237" s="43">
        <v>61.95</v>
      </c>
      <c r="K237" s="44"/>
      <c r="L237" s="43"/>
    </row>
    <row r="238" spans="1:12" ht="15" x14ac:dyDescent="0.25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6"/>
      <c r="E239" s="42" t="s">
        <v>42</v>
      </c>
      <c r="F239" s="43">
        <v>80</v>
      </c>
      <c r="G239" s="43">
        <v>0.75</v>
      </c>
      <c r="H239" s="43">
        <v>0.08</v>
      </c>
      <c r="I239" s="43">
        <v>1.88</v>
      </c>
      <c r="J239" s="43">
        <v>11.25</v>
      </c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>
        <v>107.7</v>
      </c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570</v>
      </c>
      <c r="G241" s="19">
        <f t="shared" ref="G241:J241" si="92">SUM(G234:G240)</f>
        <v>18.25</v>
      </c>
      <c r="H241" s="19">
        <f t="shared" si="92"/>
        <v>13.970000000000002</v>
      </c>
      <c r="I241" s="19">
        <f t="shared" si="92"/>
        <v>82.45999999999998</v>
      </c>
      <c r="J241" s="19">
        <f t="shared" si="92"/>
        <v>541.24</v>
      </c>
      <c r="K241" s="25"/>
      <c r="L241" s="19">
        <f t="shared" ref="L241" si="93">SUM(L234:L240)</f>
        <v>107.7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 t="s">
        <v>97</v>
      </c>
      <c r="F242" s="43">
        <v>100</v>
      </c>
      <c r="G242" s="43">
        <v>0.48</v>
      </c>
      <c r="H242" s="43">
        <v>0.08</v>
      </c>
      <c r="I242" s="43">
        <v>1.18</v>
      </c>
      <c r="J242" s="43">
        <v>7.04</v>
      </c>
      <c r="K242" s="44"/>
      <c r="L242" s="43"/>
    </row>
    <row r="243" spans="1:12" ht="15" x14ac:dyDescent="0.25">
      <c r="A243" s="23"/>
      <c r="B243" s="15"/>
      <c r="C243" s="11"/>
      <c r="D243" s="7" t="s">
        <v>27</v>
      </c>
      <c r="E243" s="42" t="s">
        <v>174</v>
      </c>
      <c r="F243" s="43" t="s">
        <v>49</v>
      </c>
      <c r="G243" s="43">
        <v>8.34</v>
      </c>
      <c r="H243" s="43">
        <v>11.47</v>
      </c>
      <c r="I243" s="43">
        <v>10.02</v>
      </c>
      <c r="J243" s="43">
        <v>174.71</v>
      </c>
      <c r="K243" s="44" t="s">
        <v>123</v>
      </c>
      <c r="L243" s="43"/>
    </row>
    <row r="244" spans="1:12" ht="15" x14ac:dyDescent="0.25">
      <c r="A244" s="23"/>
      <c r="B244" s="15"/>
      <c r="C244" s="11"/>
      <c r="D244" s="7" t="s">
        <v>28</v>
      </c>
      <c r="E244" s="42" t="s">
        <v>76</v>
      </c>
      <c r="F244" s="43" t="s">
        <v>209</v>
      </c>
      <c r="G244" s="43">
        <v>14.98</v>
      </c>
      <c r="H244" s="43">
        <v>18.43</v>
      </c>
      <c r="I244" s="43">
        <v>27.56</v>
      </c>
      <c r="J244" s="43">
        <v>338.19</v>
      </c>
      <c r="K244" s="44" t="s">
        <v>210</v>
      </c>
      <c r="L244" s="43"/>
    </row>
    <row r="245" spans="1:12" ht="15" x14ac:dyDescent="0.2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30</v>
      </c>
      <c r="E246" s="42" t="s">
        <v>175</v>
      </c>
      <c r="F246" s="43">
        <v>200</v>
      </c>
      <c r="G246" s="43">
        <v>0.36</v>
      </c>
      <c r="H246" s="43">
        <v>0</v>
      </c>
      <c r="I246" s="43">
        <v>33.159999999999997</v>
      </c>
      <c r="J246" s="43">
        <v>127.45</v>
      </c>
      <c r="K246" s="44" t="s">
        <v>137</v>
      </c>
      <c r="L246" s="43"/>
    </row>
    <row r="247" spans="1:12" ht="15" x14ac:dyDescent="0.25">
      <c r="A247" s="23"/>
      <c r="B247" s="15"/>
      <c r="C247" s="11"/>
      <c r="D247" s="7" t="s">
        <v>31</v>
      </c>
      <c r="E247" s="42" t="s">
        <v>58</v>
      </c>
      <c r="F247" s="43">
        <v>60</v>
      </c>
      <c r="G247" s="43">
        <v>4.8499999999999996</v>
      </c>
      <c r="H247" s="43">
        <v>1.18</v>
      </c>
      <c r="I247" s="43">
        <v>30.75</v>
      </c>
      <c r="J247" s="43">
        <v>146.32</v>
      </c>
      <c r="K247" s="44"/>
      <c r="L247" s="43"/>
    </row>
    <row r="248" spans="1:12" ht="15" x14ac:dyDescent="0.2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>
        <v>138.4</v>
      </c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360</v>
      </c>
      <c r="G251" s="19">
        <f t="shared" ref="G251:J251" si="94">SUM(G242:G250)</f>
        <v>29.009999999999998</v>
      </c>
      <c r="H251" s="19">
        <f t="shared" si="94"/>
        <v>31.16</v>
      </c>
      <c r="I251" s="19">
        <f t="shared" si="94"/>
        <v>102.66999999999999</v>
      </c>
      <c r="J251" s="19">
        <f t="shared" si="94"/>
        <v>793.71</v>
      </c>
      <c r="K251" s="25"/>
      <c r="L251" s="19">
        <f t="shared" ref="L251" si="95">SUM(L242:L250)</f>
        <v>138.4</v>
      </c>
    </row>
    <row r="252" spans="1:12" ht="15.75" thickBot="1" x14ac:dyDescent="0.25">
      <c r="A252" s="29">
        <f>A234</f>
        <v>3</v>
      </c>
      <c r="B252" s="30">
        <f>B234</f>
        <v>3</v>
      </c>
      <c r="C252" s="55" t="s">
        <v>4</v>
      </c>
      <c r="D252" s="56"/>
      <c r="E252" s="31"/>
      <c r="F252" s="32">
        <f>F241+F251</f>
        <v>930</v>
      </c>
      <c r="G252" s="32">
        <f t="shared" ref="G252:J252" si="96">G241+G251</f>
        <v>47.26</v>
      </c>
      <c r="H252" s="32">
        <f t="shared" si="96"/>
        <v>45.13</v>
      </c>
      <c r="I252" s="32">
        <f t="shared" si="96"/>
        <v>185.12999999999997</v>
      </c>
      <c r="J252" s="32">
        <f t="shared" si="96"/>
        <v>1334.95</v>
      </c>
      <c r="K252" s="32"/>
      <c r="L252" s="32">
        <f t="shared" ref="L252" si="97">L241+L251</f>
        <v>246.10000000000002</v>
      </c>
    </row>
    <row r="253" spans="1:12" ht="15" x14ac:dyDescent="0.25">
      <c r="A253" s="20">
        <v>3</v>
      </c>
      <c r="B253" s="21">
        <v>4</v>
      </c>
      <c r="C253" s="22" t="s">
        <v>20</v>
      </c>
      <c r="D253" s="5" t="s">
        <v>21</v>
      </c>
      <c r="E253" s="39" t="s">
        <v>70</v>
      </c>
      <c r="F253" s="40" t="s">
        <v>148</v>
      </c>
      <c r="G253" s="40">
        <v>13</v>
      </c>
      <c r="H253" s="40">
        <v>14</v>
      </c>
      <c r="I253" s="40">
        <v>15.13</v>
      </c>
      <c r="J253" s="40">
        <v>238.5</v>
      </c>
      <c r="K253" s="41" t="s">
        <v>71</v>
      </c>
      <c r="L253" s="40"/>
    </row>
    <row r="254" spans="1:12" ht="15" x14ac:dyDescent="0.25">
      <c r="A254" s="23"/>
      <c r="B254" s="15"/>
      <c r="C254" s="11"/>
      <c r="D254" s="6"/>
      <c r="E254" s="42" t="s">
        <v>176</v>
      </c>
      <c r="F254" s="43">
        <v>150</v>
      </c>
      <c r="G254" s="43">
        <v>5.4</v>
      </c>
      <c r="H254" s="43">
        <v>3.6</v>
      </c>
      <c r="I254" s="43">
        <v>44.04</v>
      </c>
      <c r="J254" s="43">
        <v>230.04</v>
      </c>
      <c r="K254" s="44" t="s">
        <v>95</v>
      </c>
      <c r="L254" s="43"/>
    </row>
    <row r="255" spans="1:12" ht="15" x14ac:dyDescent="0.25">
      <c r="A255" s="23"/>
      <c r="B255" s="15"/>
      <c r="C255" s="11"/>
      <c r="D255" s="7" t="s">
        <v>22</v>
      </c>
      <c r="E255" s="42" t="s">
        <v>177</v>
      </c>
      <c r="F255" s="43">
        <v>200</v>
      </c>
      <c r="G255" s="43">
        <v>3.38</v>
      </c>
      <c r="H255" s="43">
        <v>2.91</v>
      </c>
      <c r="I255" s="43">
        <v>28.48</v>
      </c>
      <c r="J255" s="43">
        <v>147.91999999999999</v>
      </c>
      <c r="K255" s="44"/>
      <c r="L255" s="43"/>
    </row>
    <row r="256" spans="1:12" ht="15" x14ac:dyDescent="0.25">
      <c r="A256" s="23"/>
      <c r="B256" s="15"/>
      <c r="C256" s="11"/>
      <c r="D256" s="7" t="s">
        <v>23</v>
      </c>
      <c r="E256" s="42" t="s">
        <v>58</v>
      </c>
      <c r="F256" s="43">
        <v>30</v>
      </c>
      <c r="G256" s="43">
        <v>1.5</v>
      </c>
      <c r="H256" s="43">
        <v>0.45</v>
      </c>
      <c r="I256" s="43">
        <v>12.15</v>
      </c>
      <c r="J256" s="43">
        <v>58.35</v>
      </c>
      <c r="K256" s="44"/>
      <c r="L256" s="43"/>
    </row>
    <row r="257" spans="1:12" ht="15" x14ac:dyDescent="0.25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>
        <v>107.7</v>
      </c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380</v>
      </c>
      <c r="G260" s="19">
        <f t="shared" ref="G260:J260" si="98">SUM(G253:G259)</f>
        <v>23.279999999999998</v>
      </c>
      <c r="H260" s="19">
        <f t="shared" si="98"/>
        <v>20.96</v>
      </c>
      <c r="I260" s="19">
        <f t="shared" si="98"/>
        <v>99.800000000000011</v>
      </c>
      <c r="J260" s="19">
        <f t="shared" si="98"/>
        <v>674.81</v>
      </c>
      <c r="K260" s="25"/>
      <c r="L260" s="19">
        <f t="shared" ref="L260" si="99">SUM(L253:L259)</f>
        <v>107.7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27</v>
      </c>
      <c r="E262" s="42" t="s">
        <v>151</v>
      </c>
      <c r="F262" s="43" t="s">
        <v>83</v>
      </c>
      <c r="G262" s="43">
        <v>5.98</v>
      </c>
      <c r="H262" s="43">
        <v>5.64</v>
      </c>
      <c r="I262" s="43">
        <v>19.14</v>
      </c>
      <c r="J262" s="43">
        <v>152.30000000000001</v>
      </c>
      <c r="K262" s="44" t="s">
        <v>211</v>
      </c>
      <c r="L262" s="43"/>
    </row>
    <row r="263" spans="1:12" ht="15" x14ac:dyDescent="0.25">
      <c r="A263" s="23"/>
      <c r="B263" s="15"/>
      <c r="C263" s="11"/>
      <c r="D263" s="7" t="s">
        <v>28</v>
      </c>
      <c r="E263" s="42" t="s">
        <v>178</v>
      </c>
      <c r="F263" s="43" t="s">
        <v>40</v>
      </c>
      <c r="G263" s="43">
        <v>14.7</v>
      </c>
      <c r="H263" s="43">
        <v>15.3</v>
      </c>
      <c r="I263" s="43">
        <v>26.5</v>
      </c>
      <c r="J263" s="43">
        <v>385.4</v>
      </c>
      <c r="K263" s="44" t="s">
        <v>41</v>
      </c>
      <c r="L263" s="43"/>
    </row>
    <row r="264" spans="1:12" ht="15" x14ac:dyDescent="0.2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30</v>
      </c>
      <c r="E265" s="42" t="s">
        <v>103</v>
      </c>
      <c r="F265" s="43">
        <v>200</v>
      </c>
      <c r="G265" s="43">
        <v>0.46</v>
      </c>
      <c r="H265" s="43">
        <v>0.11</v>
      </c>
      <c r="I265" s="43">
        <v>15.26</v>
      </c>
      <c r="J265" s="43">
        <v>93</v>
      </c>
      <c r="K265" s="44" t="s">
        <v>104</v>
      </c>
      <c r="L265" s="43"/>
    </row>
    <row r="266" spans="1:12" ht="15" x14ac:dyDescent="0.25">
      <c r="A266" s="23"/>
      <c r="B266" s="15"/>
      <c r="C266" s="11"/>
      <c r="D266" s="7" t="s">
        <v>31</v>
      </c>
      <c r="E266" s="42" t="s">
        <v>179</v>
      </c>
      <c r="F266" s="43">
        <v>60</v>
      </c>
      <c r="G266" s="43">
        <v>2.35</v>
      </c>
      <c r="H266" s="43">
        <v>0.49</v>
      </c>
      <c r="I266" s="43">
        <v>14.56</v>
      </c>
      <c r="J266" s="43">
        <v>146.19999999999999</v>
      </c>
      <c r="K266" s="44"/>
      <c r="L266" s="43"/>
    </row>
    <row r="267" spans="1:12" ht="15" x14ac:dyDescent="0.2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>
        <v>138.4</v>
      </c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260</v>
      </c>
      <c r="G270" s="19">
        <f t="shared" ref="G270:J270" si="100">SUM(G261:G269)</f>
        <v>23.490000000000002</v>
      </c>
      <c r="H270" s="19">
        <f t="shared" si="100"/>
        <v>21.54</v>
      </c>
      <c r="I270" s="19">
        <f t="shared" si="100"/>
        <v>75.459999999999994</v>
      </c>
      <c r="J270" s="19">
        <f t="shared" si="100"/>
        <v>776.90000000000009</v>
      </c>
      <c r="K270" s="25"/>
      <c r="L270" s="19">
        <f t="shared" ref="L270" si="101">SUM(L261:L269)</f>
        <v>138.4</v>
      </c>
    </row>
    <row r="271" spans="1:12" ht="15.75" thickBot="1" x14ac:dyDescent="0.25">
      <c r="A271" s="29">
        <f>A253</f>
        <v>3</v>
      </c>
      <c r="B271" s="30">
        <f>B253</f>
        <v>4</v>
      </c>
      <c r="C271" s="55" t="s">
        <v>4</v>
      </c>
      <c r="D271" s="56"/>
      <c r="E271" s="31"/>
      <c r="F271" s="32">
        <f>F260+F270</f>
        <v>640</v>
      </c>
      <c r="G271" s="32">
        <f t="shared" ref="G271:J271" si="102">G260+G270</f>
        <v>46.769999999999996</v>
      </c>
      <c r="H271" s="32">
        <f t="shared" si="102"/>
        <v>42.5</v>
      </c>
      <c r="I271" s="32">
        <f t="shared" si="102"/>
        <v>175.26</v>
      </c>
      <c r="J271" s="32">
        <f t="shared" si="102"/>
        <v>1451.71</v>
      </c>
      <c r="K271" s="32"/>
      <c r="L271" s="32">
        <f t="shared" ref="L271" si="103">L260+L270</f>
        <v>246.10000000000002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39" t="s">
        <v>180</v>
      </c>
      <c r="F272" s="40" t="s">
        <v>212</v>
      </c>
      <c r="G272" s="40">
        <v>15.4</v>
      </c>
      <c r="H272" s="40">
        <v>11.5</v>
      </c>
      <c r="I272" s="40">
        <v>43.2</v>
      </c>
      <c r="J272" s="40">
        <v>337.9</v>
      </c>
      <c r="K272" s="41" t="s">
        <v>213</v>
      </c>
      <c r="L272" s="40"/>
    </row>
    <row r="273" spans="1:12" ht="15" x14ac:dyDescent="0.25">
      <c r="A273" s="23"/>
      <c r="B273" s="15"/>
      <c r="C273" s="11"/>
      <c r="D273" s="6"/>
      <c r="E273" s="42" t="s">
        <v>108</v>
      </c>
      <c r="F273" s="43">
        <v>60</v>
      </c>
      <c r="G273" s="43">
        <v>3.92</v>
      </c>
      <c r="H273" s="43">
        <v>3.06</v>
      </c>
      <c r="I273" s="43">
        <v>27.73</v>
      </c>
      <c r="J273" s="43">
        <v>155.43</v>
      </c>
      <c r="K273" s="44"/>
      <c r="L273" s="43"/>
    </row>
    <row r="274" spans="1:12" ht="15" x14ac:dyDescent="0.25">
      <c r="A274" s="23"/>
      <c r="B274" s="15"/>
      <c r="C274" s="11"/>
      <c r="D274" s="7" t="s">
        <v>22</v>
      </c>
      <c r="E274" s="42" t="s">
        <v>120</v>
      </c>
      <c r="F274" s="43">
        <v>200</v>
      </c>
      <c r="G274" s="43">
        <v>0.7</v>
      </c>
      <c r="H274" s="43">
        <v>0.1</v>
      </c>
      <c r="I274" s="43">
        <v>19.8</v>
      </c>
      <c r="J274" s="43">
        <v>82.9</v>
      </c>
      <c r="K274" s="44" t="s">
        <v>104</v>
      </c>
      <c r="L274" s="43"/>
    </row>
    <row r="275" spans="1:12" ht="15" x14ac:dyDescent="0.25">
      <c r="A275" s="23"/>
      <c r="B275" s="15"/>
      <c r="C275" s="11"/>
      <c r="D275" s="7" t="s">
        <v>23</v>
      </c>
      <c r="E275" s="42" t="s">
        <v>58</v>
      </c>
      <c r="F275" s="43">
        <v>60</v>
      </c>
      <c r="G275" s="43">
        <v>2.35</v>
      </c>
      <c r="H275" s="43">
        <v>0.49</v>
      </c>
      <c r="I275" s="43">
        <v>14.56</v>
      </c>
      <c r="J275" s="43">
        <v>146.78</v>
      </c>
      <c r="K275" s="44"/>
      <c r="L275" s="43"/>
    </row>
    <row r="276" spans="1:12" ht="15" x14ac:dyDescent="0.25">
      <c r="A276" s="23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>
        <v>107.7</v>
      </c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320</v>
      </c>
      <c r="G279" s="19">
        <f t="shared" ref="G279:J279" si="104">SUM(G272:G278)</f>
        <v>22.37</v>
      </c>
      <c r="H279" s="19">
        <f t="shared" si="104"/>
        <v>15.15</v>
      </c>
      <c r="I279" s="19">
        <f t="shared" si="104"/>
        <v>105.29</v>
      </c>
      <c r="J279" s="19">
        <f t="shared" si="104"/>
        <v>723.01</v>
      </c>
      <c r="K279" s="25"/>
      <c r="L279" s="19">
        <f t="shared" ref="L279" si="105">SUM(L272:L278)</f>
        <v>107.7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 t="s">
        <v>97</v>
      </c>
      <c r="F280" s="43">
        <v>80</v>
      </c>
      <c r="G280" s="43">
        <v>0.48</v>
      </c>
      <c r="H280" s="43">
        <v>0.08</v>
      </c>
      <c r="I280" s="43">
        <v>1.18</v>
      </c>
      <c r="J280" s="43">
        <v>7.04</v>
      </c>
      <c r="K280" s="44"/>
      <c r="L280" s="43"/>
    </row>
    <row r="281" spans="1:12" ht="15" x14ac:dyDescent="0.25">
      <c r="A281" s="23"/>
      <c r="B281" s="15"/>
      <c r="C281" s="11"/>
      <c r="D281" s="7" t="s">
        <v>27</v>
      </c>
      <c r="E281" s="42" t="s">
        <v>181</v>
      </c>
      <c r="F281" s="43" t="s">
        <v>214</v>
      </c>
      <c r="G281" s="43">
        <v>9.8800000000000008</v>
      </c>
      <c r="H281" s="43">
        <v>12.54</v>
      </c>
      <c r="I281" s="43">
        <v>15.7</v>
      </c>
      <c r="J281" s="43">
        <v>216.4</v>
      </c>
      <c r="K281" s="44" t="s">
        <v>144</v>
      </c>
      <c r="L281" s="43"/>
    </row>
    <row r="282" spans="1:12" ht="15" x14ac:dyDescent="0.25">
      <c r="A282" s="23"/>
      <c r="B282" s="15"/>
      <c r="C282" s="11"/>
      <c r="D282" s="7" t="s">
        <v>28</v>
      </c>
      <c r="E282" s="42" t="s">
        <v>182</v>
      </c>
      <c r="F282" s="43">
        <v>160</v>
      </c>
      <c r="G282" s="43">
        <v>15.18</v>
      </c>
      <c r="H282" s="43">
        <v>13.91</v>
      </c>
      <c r="I282" s="43">
        <v>21.71</v>
      </c>
      <c r="J282" s="43">
        <v>274.2</v>
      </c>
      <c r="K282" s="44" t="s">
        <v>215</v>
      </c>
      <c r="L282" s="43"/>
    </row>
    <row r="283" spans="1:12" ht="15" x14ac:dyDescent="0.25">
      <c r="A283" s="23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7" t="s">
        <v>30</v>
      </c>
      <c r="E284" s="42" t="s">
        <v>177</v>
      </c>
      <c r="F284" s="43">
        <v>200</v>
      </c>
      <c r="G284" s="43">
        <v>3.38</v>
      </c>
      <c r="H284" s="43">
        <v>2.91</v>
      </c>
      <c r="I284" s="43">
        <v>28.48</v>
      </c>
      <c r="J284" s="43">
        <v>147.91999999999999</v>
      </c>
      <c r="K284" s="44"/>
      <c r="L284" s="43"/>
    </row>
    <row r="285" spans="1:12" ht="15" x14ac:dyDescent="0.25">
      <c r="A285" s="23"/>
      <c r="B285" s="15"/>
      <c r="C285" s="11"/>
      <c r="D285" s="7" t="s">
        <v>31</v>
      </c>
      <c r="E285" s="42" t="s">
        <v>58</v>
      </c>
      <c r="F285" s="43">
        <v>60</v>
      </c>
      <c r="G285" s="43">
        <v>3.23</v>
      </c>
      <c r="H285" s="43">
        <v>0.79</v>
      </c>
      <c r="I285" s="43">
        <v>20.5</v>
      </c>
      <c r="J285" s="43">
        <v>103.85</v>
      </c>
      <c r="K285" s="44"/>
      <c r="L285" s="43"/>
    </row>
    <row r="286" spans="1:12" ht="15" x14ac:dyDescent="0.25">
      <c r="A286" s="23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>
        <v>138.4</v>
      </c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500</v>
      </c>
      <c r="G289" s="19">
        <f t="shared" ref="G289:J289" si="106">SUM(G280:G288)</f>
        <v>32.15</v>
      </c>
      <c r="H289" s="19">
        <f t="shared" si="106"/>
        <v>30.23</v>
      </c>
      <c r="I289" s="19">
        <f t="shared" si="106"/>
        <v>87.570000000000007</v>
      </c>
      <c r="J289" s="19">
        <f t="shared" si="106"/>
        <v>749.41</v>
      </c>
      <c r="K289" s="25"/>
      <c r="L289" s="19">
        <f t="shared" ref="L289" si="107">SUM(L280:L288)</f>
        <v>138.4</v>
      </c>
    </row>
    <row r="290" spans="1:12" ht="15.75" thickBot="1" x14ac:dyDescent="0.25">
      <c r="A290" s="29">
        <f>A272</f>
        <v>3</v>
      </c>
      <c r="B290" s="30">
        <f>B272</f>
        <v>5</v>
      </c>
      <c r="C290" s="55" t="s">
        <v>4</v>
      </c>
      <c r="D290" s="56"/>
      <c r="E290" s="31"/>
      <c r="F290" s="32">
        <f>F279+F289</f>
        <v>820</v>
      </c>
      <c r="G290" s="32">
        <f t="shared" ref="G290:J290" si="108">G279+G289</f>
        <v>54.519999999999996</v>
      </c>
      <c r="H290" s="32">
        <f t="shared" si="108"/>
        <v>45.38</v>
      </c>
      <c r="I290" s="32">
        <f t="shared" si="108"/>
        <v>192.86</v>
      </c>
      <c r="J290" s="32">
        <f t="shared" si="108"/>
        <v>1472.42</v>
      </c>
      <c r="K290" s="32"/>
      <c r="L290" s="32">
        <f t="shared" ref="L290" si="109">L279+L289</f>
        <v>246.10000000000002</v>
      </c>
    </row>
    <row r="291" spans="1:12" ht="15" x14ac:dyDescent="0.25">
      <c r="A291" s="14">
        <v>4</v>
      </c>
      <c r="B291" s="15">
        <v>1</v>
      </c>
      <c r="C291" s="22" t="s">
        <v>20</v>
      </c>
      <c r="D291" s="5" t="s">
        <v>21</v>
      </c>
      <c r="E291" s="39" t="s">
        <v>153</v>
      </c>
      <c r="F291" s="40" t="s">
        <v>40</v>
      </c>
      <c r="G291" s="40">
        <v>12.5</v>
      </c>
      <c r="H291" s="40">
        <v>13.7</v>
      </c>
      <c r="I291" s="40">
        <v>36.5</v>
      </c>
      <c r="J291" s="40">
        <v>319.3</v>
      </c>
      <c r="K291" s="41" t="s">
        <v>217</v>
      </c>
      <c r="L291" s="40"/>
    </row>
    <row r="292" spans="1:12" ht="15" x14ac:dyDescent="0.25">
      <c r="A292" s="14"/>
      <c r="B292" s="15"/>
      <c r="C292" s="11"/>
      <c r="D292" s="6"/>
      <c r="E292" s="42" t="s">
        <v>97</v>
      </c>
      <c r="F292" s="43">
        <v>80</v>
      </c>
      <c r="G292" s="43">
        <v>0.75</v>
      </c>
      <c r="H292" s="43">
        <v>0.12</v>
      </c>
      <c r="I292" s="43">
        <v>1.88</v>
      </c>
      <c r="J292" s="43">
        <v>11.25</v>
      </c>
      <c r="K292" s="44"/>
      <c r="L292" s="43"/>
    </row>
    <row r="293" spans="1:12" ht="15" x14ac:dyDescent="0.25">
      <c r="A293" s="14"/>
      <c r="B293" s="15"/>
      <c r="C293" s="11"/>
      <c r="D293" s="7" t="s">
        <v>22</v>
      </c>
      <c r="E293" s="42" t="s">
        <v>44</v>
      </c>
      <c r="F293" s="43">
        <v>200</v>
      </c>
      <c r="G293" s="43">
        <v>0.36</v>
      </c>
      <c r="H293" s="43">
        <v>0.64</v>
      </c>
      <c r="I293" s="43">
        <v>33.159999999999997</v>
      </c>
      <c r="J293" s="43">
        <v>127.45</v>
      </c>
      <c r="K293" s="44" t="s">
        <v>45</v>
      </c>
      <c r="L293" s="43"/>
    </row>
    <row r="294" spans="1:12" ht="15" x14ac:dyDescent="0.25">
      <c r="A294" s="14"/>
      <c r="B294" s="15"/>
      <c r="C294" s="11"/>
      <c r="D294" s="7" t="s">
        <v>23</v>
      </c>
      <c r="E294" s="42" t="s">
        <v>58</v>
      </c>
      <c r="F294" s="43">
        <v>30</v>
      </c>
      <c r="G294" s="43">
        <v>1.5</v>
      </c>
      <c r="H294" s="43">
        <v>0.45</v>
      </c>
      <c r="I294" s="43">
        <v>12.15</v>
      </c>
      <c r="J294" s="43">
        <v>58.35</v>
      </c>
      <c r="K294" s="44"/>
      <c r="L294" s="43"/>
    </row>
    <row r="295" spans="1:12" ht="15" x14ac:dyDescent="0.25">
      <c r="A295" s="14"/>
      <c r="B295" s="15"/>
      <c r="C295" s="11"/>
      <c r="D295" s="7" t="s">
        <v>24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14"/>
      <c r="B296" s="15"/>
      <c r="C296" s="11"/>
      <c r="D296" s="6"/>
      <c r="E296" s="42" t="s">
        <v>183</v>
      </c>
      <c r="F296" s="43">
        <v>75</v>
      </c>
      <c r="G296" s="43">
        <v>0.8</v>
      </c>
      <c r="H296" s="43">
        <v>4.83</v>
      </c>
      <c r="I296" s="43">
        <v>15.9</v>
      </c>
      <c r="J296" s="43">
        <v>114</v>
      </c>
      <c r="K296" s="44"/>
      <c r="L296" s="43"/>
    </row>
    <row r="297" spans="1:12" ht="15" x14ac:dyDescent="0.25">
      <c r="A297" s="14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>
        <v>107.7</v>
      </c>
    </row>
    <row r="298" spans="1:12" ht="15" x14ac:dyDescent="0.25">
      <c r="A298" s="16"/>
      <c r="B298" s="17"/>
      <c r="C298" s="8"/>
      <c r="D298" s="18" t="s">
        <v>33</v>
      </c>
      <c r="E298" s="9"/>
      <c r="F298" s="19">
        <f>SUM(F291:F297)</f>
        <v>385</v>
      </c>
      <c r="G298" s="19">
        <f t="shared" ref="G298:J298" si="110">SUM(G291:G297)</f>
        <v>15.91</v>
      </c>
      <c r="H298" s="19">
        <f t="shared" si="110"/>
        <v>19.739999999999998</v>
      </c>
      <c r="I298" s="19">
        <f t="shared" si="110"/>
        <v>99.59</v>
      </c>
      <c r="J298" s="19">
        <f t="shared" si="110"/>
        <v>630.35</v>
      </c>
      <c r="K298" s="25"/>
      <c r="L298" s="19">
        <f t="shared" ref="L298" si="111">SUM(L291:L297)</f>
        <v>107.7</v>
      </c>
    </row>
    <row r="299" spans="1:12" ht="15" x14ac:dyDescent="0.25">
      <c r="A299" s="13">
        <f>A291</f>
        <v>4</v>
      </c>
      <c r="B299" s="13">
        <f>B291</f>
        <v>1</v>
      </c>
      <c r="C299" s="10" t="s">
        <v>25</v>
      </c>
      <c r="D299" s="7" t="s">
        <v>26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14"/>
      <c r="B300" s="15"/>
      <c r="C300" s="11"/>
      <c r="D300" s="7" t="s">
        <v>27</v>
      </c>
      <c r="E300" s="42" t="s">
        <v>184</v>
      </c>
      <c r="F300" s="43" t="s">
        <v>49</v>
      </c>
      <c r="G300" s="43">
        <v>9.16</v>
      </c>
      <c r="H300" s="43">
        <v>12.2</v>
      </c>
      <c r="I300" s="43">
        <v>17.64</v>
      </c>
      <c r="J300" s="43">
        <v>217.92</v>
      </c>
      <c r="K300" s="44" t="s">
        <v>50</v>
      </c>
      <c r="L300" s="43"/>
    </row>
    <row r="301" spans="1:12" ht="15" x14ac:dyDescent="0.25">
      <c r="A301" s="14"/>
      <c r="B301" s="15"/>
      <c r="C301" s="11"/>
      <c r="D301" s="7" t="s">
        <v>28</v>
      </c>
      <c r="E301" s="42" t="s">
        <v>185</v>
      </c>
      <c r="F301" s="43" t="s">
        <v>216</v>
      </c>
      <c r="G301" s="43">
        <v>10.52</v>
      </c>
      <c r="H301" s="43">
        <v>8.4</v>
      </c>
      <c r="I301" s="43">
        <v>6.43</v>
      </c>
      <c r="J301" s="43">
        <v>143.5</v>
      </c>
      <c r="K301" s="44" t="s">
        <v>218</v>
      </c>
      <c r="L301" s="43"/>
    </row>
    <row r="302" spans="1:12" ht="15" x14ac:dyDescent="0.25">
      <c r="A302" s="14"/>
      <c r="B302" s="15"/>
      <c r="C302" s="11"/>
      <c r="D302" s="7" t="s">
        <v>29</v>
      </c>
      <c r="E302" s="42" t="s">
        <v>172</v>
      </c>
      <c r="F302" s="43">
        <v>150</v>
      </c>
      <c r="G302" s="43">
        <v>3.72</v>
      </c>
      <c r="H302" s="43">
        <v>6.6</v>
      </c>
      <c r="I302" s="43">
        <v>32</v>
      </c>
      <c r="J302" s="43">
        <v>199.7</v>
      </c>
      <c r="K302" s="44" t="s">
        <v>207</v>
      </c>
      <c r="L302" s="43"/>
    </row>
    <row r="303" spans="1:12" ht="15" x14ac:dyDescent="0.25">
      <c r="A303" s="14"/>
      <c r="B303" s="15"/>
      <c r="C303" s="11"/>
      <c r="D303" s="7" t="s">
        <v>30</v>
      </c>
      <c r="E303" s="42" t="s">
        <v>136</v>
      </c>
      <c r="F303" s="43">
        <v>200</v>
      </c>
      <c r="G303" s="43">
        <v>1.04</v>
      </c>
      <c r="H303" s="43">
        <v>0.06</v>
      </c>
      <c r="I303" s="43">
        <v>30.16</v>
      </c>
      <c r="J303" s="43">
        <v>119.49</v>
      </c>
      <c r="K303" s="44"/>
      <c r="L303" s="43"/>
    </row>
    <row r="304" spans="1:12" ht="15" x14ac:dyDescent="0.25">
      <c r="A304" s="14"/>
      <c r="B304" s="15"/>
      <c r="C304" s="11"/>
      <c r="D304" s="7" t="s">
        <v>31</v>
      </c>
      <c r="E304" s="42" t="s">
        <v>46</v>
      </c>
      <c r="F304" s="43">
        <v>60</v>
      </c>
      <c r="G304" s="43">
        <v>4.7</v>
      </c>
      <c r="H304" s="43">
        <v>0.97</v>
      </c>
      <c r="I304" s="43">
        <v>29.11</v>
      </c>
      <c r="J304" s="43">
        <v>146.79</v>
      </c>
      <c r="K304" s="44" t="s">
        <v>137</v>
      </c>
      <c r="L304" s="43"/>
    </row>
    <row r="305" spans="1:12" ht="15" x14ac:dyDescent="0.25">
      <c r="A305" s="14"/>
      <c r="B305" s="15"/>
      <c r="C305" s="11"/>
      <c r="D305" s="7" t="s">
        <v>32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14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14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>
        <v>138.4</v>
      </c>
    </row>
    <row r="308" spans="1:12" ht="15" x14ac:dyDescent="0.25">
      <c r="A308" s="16"/>
      <c r="B308" s="17"/>
      <c r="C308" s="8"/>
      <c r="D308" s="18" t="s">
        <v>33</v>
      </c>
      <c r="E308" s="9"/>
      <c r="F308" s="19">
        <f>SUM(F299:F307)</f>
        <v>410</v>
      </c>
      <c r="G308" s="19">
        <f t="shared" ref="G308:J308" si="112">SUM(G299:G307)</f>
        <v>29.139999999999997</v>
      </c>
      <c r="H308" s="19">
        <f t="shared" si="112"/>
        <v>28.23</v>
      </c>
      <c r="I308" s="19">
        <f t="shared" si="112"/>
        <v>115.34</v>
      </c>
      <c r="J308" s="19">
        <f t="shared" si="112"/>
        <v>827.39999999999986</v>
      </c>
      <c r="K308" s="25"/>
      <c r="L308" s="19">
        <f t="shared" ref="L308" si="113">SUM(L299:L307)</f>
        <v>138.4</v>
      </c>
    </row>
    <row r="309" spans="1:12" ht="15.75" thickBot="1" x14ac:dyDescent="0.25">
      <c r="A309" s="33">
        <f>A291</f>
        <v>4</v>
      </c>
      <c r="B309" s="33">
        <f>B291</f>
        <v>1</v>
      </c>
      <c r="C309" s="55" t="s">
        <v>4</v>
      </c>
      <c r="D309" s="56"/>
      <c r="E309" s="31"/>
      <c r="F309" s="32">
        <f>F298+F308</f>
        <v>795</v>
      </c>
      <c r="G309" s="32">
        <f t="shared" ref="G309:J309" si="114">G298+G308</f>
        <v>45.05</v>
      </c>
      <c r="H309" s="32">
        <f t="shared" si="114"/>
        <v>47.97</v>
      </c>
      <c r="I309" s="32">
        <f t="shared" si="114"/>
        <v>214.93</v>
      </c>
      <c r="J309" s="32">
        <f t="shared" si="114"/>
        <v>1457.75</v>
      </c>
      <c r="K309" s="32"/>
      <c r="L309" s="32">
        <f t="shared" ref="L309" si="115">L298+L308</f>
        <v>246.10000000000002</v>
      </c>
    </row>
    <row r="310" spans="1:12" ht="15" x14ac:dyDescent="0.25">
      <c r="A310" s="20">
        <v>4</v>
      </c>
      <c r="B310" s="21">
        <v>2</v>
      </c>
      <c r="C310" s="22" t="s">
        <v>20</v>
      </c>
      <c r="D310" s="5" t="s">
        <v>21</v>
      </c>
      <c r="E310" s="39" t="s">
        <v>186</v>
      </c>
      <c r="F310" s="40" t="s">
        <v>219</v>
      </c>
      <c r="G310" s="40">
        <v>13.08</v>
      </c>
      <c r="H310" s="40">
        <v>14.8</v>
      </c>
      <c r="I310" s="40">
        <v>6.86</v>
      </c>
      <c r="J310" s="40">
        <v>177.17</v>
      </c>
      <c r="K310" s="41" t="s">
        <v>220</v>
      </c>
      <c r="L310" s="40"/>
    </row>
    <row r="311" spans="1:12" ht="15" x14ac:dyDescent="0.25">
      <c r="A311" s="23"/>
      <c r="B311" s="15"/>
      <c r="C311" s="11"/>
      <c r="D311" s="6"/>
      <c r="E311" s="42" t="s">
        <v>72</v>
      </c>
      <c r="F311" s="43">
        <v>150</v>
      </c>
      <c r="G311" s="43">
        <v>3.96</v>
      </c>
      <c r="H311" s="43">
        <v>5.28</v>
      </c>
      <c r="I311" s="43">
        <v>28.2</v>
      </c>
      <c r="J311" s="43">
        <v>176.4</v>
      </c>
      <c r="K311" s="44" t="s">
        <v>73</v>
      </c>
      <c r="L311" s="43"/>
    </row>
    <row r="312" spans="1:12" ht="15" x14ac:dyDescent="0.25">
      <c r="A312" s="23"/>
      <c r="B312" s="15"/>
      <c r="C312" s="11"/>
      <c r="D312" s="7" t="s">
        <v>22</v>
      </c>
      <c r="E312" s="42" t="s">
        <v>187</v>
      </c>
      <c r="F312" s="43">
        <v>200.7</v>
      </c>
      <c r="G312" s="43">
        <v>0.3</v>
      </c>
      <c r="H312" s="43">
        <v>0</v>
      </c>
      <c r="I312" s="43">
        <v>16</v>
      </c>
      <c r="J312" s="43">
        <v>60</v>
      </c>
      <c r="K312" s="44" t="s">
        <v>110</v>
      </c>
      <c r="L312" s="43"/>
    </row>
    <row r="313" spans="1:12" ht="15" x14ac:dyDescent="0.25">
      <c r="A313" s="23"/>
      <c r="B313" s="15"/>
      <c r="C313" s="11"/>
      <c r="D313" s="7" t="s">
        <v>23</v>
      </c>
      <c r="E313" s="42" t="s">
        <v>111</v>
      </c>
      <c r="F313" s="43">
        <v>30</v>
      </c>
      <c r="G313" s="43">
        <v>1.5</v>
      </c>
      <c r="H313" s="43">
        <v>0.45</v>
      </c>
      <c r="I313" s="43">
        <v>12.15</v>
      </c>
      <c r="J313" s="43">
        <v>58.35</v>
      </c>
      <c r="K313" s="44"/>
      <c r="L313" s="43"/>
    </row>
    <row r="314" spans="1:12" ht="15" x14ac:dyDescent="0.25">
      <c r="A314" s="23"/>
      <c r="B314" s="15"/>
      <c r="C314" s="11"/>
      <c r="D314" s="7" t="s">
        <v>24</v>
      </c>
      <c r="E314" s="42" t="s">
        <v>188</v>
      </c>
      <c r="F314" s="43">
        <v>100</v>
      </c>
      <c r="G314" s="43">
        <v>0.4</v>
      </c>
      <c r="H314" s="43">
        <v>0</v>
      </c>
      <c r="I314" s="43">
        <v>14.4</v>
      </c>
      <c r="J314" s="43">
        <v>59.2</v>
      </c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>
        <v>107.7</v>
      </c>
    </row>
    <row r="317" spans="1:12" ht="15" x14ac:dyDescent="0.25">
      <c r="A317" s="24"/>
      <c r="B317" s="17"/>
      <c r="C317" s="8"/>
      <c r="D317" s="18" t="s">
        <v>33</v>
      </c>
      <c r="E317" s="9"/>
      <c r="F317" s="19">
        <f>SUM(F310:F316)</f>
        <v>480.7</v>
      </c>
      <c r="G317" s="19">
        <f t="shared" ref="G317:J317" si="116">SUM(G310:G316)</f>
        <v>19.239999999999998</v>
      </c>
      <c r="H317" s="19">
        <f t="shared" si="116"/>
        <v>20.53</v>
      </c>
      <c r="I317" s="19">
        <f t="shared" si="116"/>
        <v>77.61</v>
      </c>
      <c r="J317" s="19">
        <f t="shared" si="116"/>
        <v>531.12</v>
      </c>
      <c r="K317" s="25"/>
      <c r="L317" s="19">
        <f t="shared" ref="L317" si="117">SUM(L310:L316)</f>
        <v>107.7</v>
      </c>
    </row>
    <row r="318" spans="1:12" ht="15" x14ac:dyDescent="0.25">
      <c r="A318" s="26">
        <f>A310</f>
        <v>4</v>
      </c>
      <c r="B318" s="13">
        <f>B310</f>
        <v>2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3"/>
      <c r="B319" s="15"/>
      <c r="C319" s="11"/>
      <c r="D319" s="7" t="s">
        <v>27</v>
      </c>
      <c r="E319" s="42" t="s">
        <v>151</v>
      </c>
      <c r="F319" s="43" t="s">
        <v>83</v>
      </c>
      <c r="G319" s="43">
        <v>5.98</v>
      </c>
      <c r="H319" s="43">
        <v>5.64</v>
      </c>
      <c r="I319" s="43">
        <v>19.14</v>
      </c>
      <c r="J319" s="43">
        <v>152.30000000000001</v>
      </c>
      <c r="K319" s="44" t="s">
        <v>152</v>
      </c>
      <c r="L319" s="43"/>
    </row>
    <row r="320" spans="1:12" ht="15" x14ac:dyDescent="0.25">
      <c r="A320" s="23"/>
      <c r="B320" s="15"/>
      <c r="C320" s="11"/>
      <c r="D320" s="7" t="s">
        <v>28</v>
      </c>
      <c r="E320" s="42" t="s">
        <v>100</v>
      </c>
      <c r="F320" s="43" t="s">
        <v>205</v>
      </c>
      <c r="G320" s="43">
        <v>14.56</v>
      </c>
      <c r="H320" s="43">
        <v>10.15</v>
      </c>
      <c r="I320" s="43">
        <v>6.15</v>
      </c>
      <c r="J320" s="43">
        <v>173.02</v>
      </c>
      <c r="K320" s="44" t="s">
        <v>101</v>
      </c>
      <c r="L320" s="43"/>
    </row>
    <row r="321" spans="1:12" ht="15" x14ac:dyDescent="0.25">
      <c r="A321" s="23"/>
      <c r="B321" s="15"/>
      <c r="C321" s="11"/>
      <c r="D321" s="7" t="s">
        <v>29</v>
      </c>
      <c r="E321" s="42" t="s">
        <v>102</v>
      </c>
      <c r="F321" s="43">
        <v>150</v>
      </c>
      <c r="G321" s="43">
        <v>3.72</v>
      </c>
      <c r="H321" s="43">
        <v>6.6</v>
      </c>
      <c r="I321" s="43">
        <v>32</v>
      </c>
      <c r="J321" s="43">
        <v>199.7</v>
      </c>
      <c r="K321" s="44"/>
      <c r="L321" s="43"/>
    </row>
    <row r="322" spans="1:12" ht="15" x14ac:dyDescent="0.25">
      <c r="A322" s="23"/>
      <c r="B322" s="15"/>
      <c r="C322" s="11"/>
      <c r="D322" s="7" t="s">
        <v>30</v>
      </c>
      <c r="E322" s="42" t="s">
        <v>189</v>
      </c>
      <c r="F322" s="43">
        <v>200</v>
      </c>
      <c r="G322" s="43">
        <v>0.36</v>
      </c>
      <c r="H322" s="43">
        <v>0</v>
      </c>
      <c r="I322" s="43">
        <v>33.159999999999997</v>
      </c>
      <c r="J322" s="43">
        <v>127.45</v>
      </c>
      <c r="K322" s="44" t="s">
        <v>157</v>
      </c>
      <c r="L322" s="43"/>
    </row>
    <row r="323" spans="1:12" ht="15" x14ac:dyDescent="0.25">
      <c r="A323" s="23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 t="s">
        <v>32</v>
      </c>
      <c r="E324" s="42" t="s">
        <v>190</v>
      </c>
      <c r="F324" s="43">
        <v>60</v>
      </c>
      <c r="G324" s="43">
        <v>4.66</v>
      </c>
      <c r="H324" s="43">
        <v>0.95</v>
      </c>
      <c r="I324" s="43">
        <v>29.11</v>
      </c>
      <c r="J324" s="43">
        <v>146.4</v>
      </c>
      <c r="K324" s="44"/>
      <c r="L324" s="43"/>
    </row>
    <row r="325" spans="1:12" ht="15" x14ac:dyDescent="0.25">
      <c r="A325" s="23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>
        <v>138.4</v>
      </c>
    </row>
    <row r="327" spans="1:12" ht="15" x14ac:dyDescent="0.25">
      <c r="A327" s="24"/>
      <c r="B327" s="17"/>
      <c r="C327" s="8"/>
      <c r="D327" s="18" t="s">
        <v>33</v>
      </c>
      <c r="E327" s="9"/>
      <c r="F327" s="19">
        <f>SUM(F318:F326)</f>
        <v>410</v>
      </c>
      <c r="G327" s="19">
        <f t="shared" ref="G327:J327" si="118">SUM(G318:G326)</f>
        <v>29.279999999999998</v>
      </c>
      <c r="H327" s="19">
        <f t="shared" si="118"/>
        <v>23.34</v>
      </c>
      <c r="I327" s="19">
        <f t="shared" si="118"/>
        <v>119.55999999999999</v>
      </c>
      <c r="J327" s="19">
        <f t="shared" si="118"/>
        <v>798.87</v>
      </c>
      <c r="K327" s="25"/>
      <c r="L327" s="19">
        <f t="shared" ref="L327" si="119">SUM(L318:L326)</f>
        <v>138.4</v>
      </c>
    </row>
    <row r="328" spans="1:12" ht="15.75" thickBot="1" x14ac:dyDescent="0.25">
      <c r="A328" s="29">
        <f>A310</f>
        <v>4</v>
      </c>
      <c r="B328" s="30">
        <f>B310</f>
        <v>2</v>
      </c>
      <c r="C328" s="55" t="s">
        <v>4</v>
      </c>
      <c r="D328" s="56"/>
      <c r="E328" s="31"/>
      <c r="F328" s="32">
        <f>F317+F327</f>
        <v>890.7</v>
      </c>
      <c r="G328" s="32">
        <f t="shared" ref="G328:J328" si="120">G317+G327</f>
        <v>48.519999999999996</v>
      </c>
      <c r="H328" s="32">
        <f t="shared" si="120"/>
        <v>43.870000000000005</v>
      </c>
      <c r="I328" s="32">
        <f t="shared" si="120"/>
        <v>197.17</v>
      </c>
      <c r="J328" s="32">
        <f t="shared" si="120"/>
        <v>1329.99</v>
      </c>
      <c r="K328" s="32"/>
      <c r="L328" s="32">
        <f t="shared" ref="L328" si="121">L317+L327</f>
        <v>246.10000000000002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39" t="s">
        <v>192</v>
      </c>
      <c r="F329" s="40" t="s">
        <v>40</v>
      </c>
      <c r="G329" s="40">
        <v>15.3</v>
      </c>
      <c r="H329" s="40">
        <v>18.399999999999999</v>
      </c>
      <c r="I329" s="40">
        <v>37.700000000000003</v>
      </c>
      <c r="J329" s="40">
        <v>378</v>
      </c>
      <c r="K329" s="41" t="s">
        <v>43</v>
      </c>
      <c r="L329" s="40"/>
    </row>
    <row r="330" spans="1:12" ht="15" x14ac:dyDescent="0.25">
      <c r="A330" s="23"/>
      <c r="B330" s="15"/>
      <c r="C330" s="11"/>
      <c r="D330" s="6"/>
      <c r="E330" s="42" t="s">
        <v>191</v>
      </c>
      <c r="F330" s="43">
        <v>80</v>
      </c>
      <c r="G330" s="43">
        <v>0.48</v>
      </c>
      <c r="H330" s="43">
        <v>0.08</v>
      </c>
      <c r="I330" s="43">
        <v>1.18</v>
      </c>
      <c r="J330" s="43">
        <v>16.3</v>
      </c>
      <c r="K330" s="44"/>
      <c r="L330" s="43"/>
    </row>
    <row r="331" spans="1:12" ht="15" x14ac:dyDescent="0.25">
      <c r="A331" s="23"/>
      <c r="B331" s="15"/>
      <c r="C331" s="11"/>
      <c r="D331" s="7" t="s">
        <v>22</v>
      </c>
      <c r="E331" s="42" t="s">
        <v>136</v>
      </c>
      <c r="F331" s="43">
        <v>200</v>
      </c>
      <c r="G331" s="43">
        <v>1.04</v>
      </c>
      <c r="H331" s="43">
        <v>0.06</v>
      </c>
      <c r="I331" s="43">
        <v>30.16</v>
      </c>
      <c r="J331" s="43">
        <v>119.49</v>
      </c>
      <c r="K331" s="44" t="s">
        <v>137</v>
      </c>
      <c r="L331" s="43"/>
    </row>
    <row r="332" spans="1:12" ht="15" x14ac:dyDescent="0.25">
      <c r="A332" s="23"/>
      <c r="B332" s="15"/>
      <c r="C332" s="11"/>
      <c r="D332" s="7" t="s">
        <v>23</v>
      </c>
      <c r="E332" s="42" t="s">
        <v>111</v>
      </c>
      <c r="F332" s="43">
        <v>30</v>
      </c>
      <c r="G332" s="43">
        <v>3.92</v>
      </c>
      <c r="H332" s="43">
        <v>0.81</v>
      </c>
      <c r="I332" s="43">
        <v>24.26</v>
      </c>
      <c r="J332" s="43">
        <v>73.36</v>
      </c>
      <c r="K332" s="44"/>
      <c r="L332" s="43"/>
    </row>
    <row r="333" spans="1:12" ht="15" x14ac:dyDescent="0.25">
      <c r="A333" s="23"/>
      <c r="B333" s="15"/>
      <c r="C333" s="11"/>
      <c r="D333" s="7" t="s">
        <v>24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>
        <v>107.7</v>
      </c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310</v>
      </c>
      <c r="G336" s="19">
        <f t="shared" ref="G336:J336" si="122">SUM(G329:G335)</f>
        <v>20.740000000000002</v>
      </c>
      <c r="H336" s="19">
        <f t="shared" si="122"/>
        <v>19.349999999999994</v>
      </c>
      <c r="I336" s="19">
        <f t="shared" si="122"/>
        <v>93.300000000000011</v>
      </c>
      <c r="J336" s="19">
        <f t="shared" si="122"/>
        <v>587.15</v>
      </c>
      <c r="K336" s="25"/>
      <c r="L336" s="19">
        <f t="shared" ref="L336" si="123">SUM(L329:L335)</f>
        <v>107.7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42" t="s">
        <v>97</v>
      </c>
      <c r="F337" s="43">
        <v>80</v>
      </c>
      <c r="G337" s="43">
        <v>0.48</v>
      </c>
      <c r="H337" s="43">
        <v>0.08</v>
      </c>
      <c r="I337" s="43">
        <v>1.18</v>
      </c>
      <c r="J337" s="43">
        <v>7.04</v>
      </c>
      <c r="K337" s="44"/>
      <c r="L337" s="43"/>
    </row>
    <row r="338" spans="1:12" ht="15" x14ac:dyDescent="0.25">
      <c r="A338" s="23"/>
      <c r="B338" s="15"/>
      <c r="C338" s="11"/>
      <c r="D338" s="7" t="s">
        <v>27</v>
      </c>
      <c r="E338" s="42" t="s">
        <v>193</v>
      </c>
      <c r="F338" s="43" t="s">
        <v>221</v>
      </c>
      <c r="G338" s="43">
        <v>12.2</v>
      </c>
      <c r="H338" s="43">
        <v>9.26</v>
      </c>
      <c r="I338" s="43">
        <v>16.14</v>
      </c>
      <c r="J338" s="43">
        <v>195.25</v>
      </c>
      <c r="K338" s="44" t="s">
        <v>160</v>
      </c>
      <c r="L338" s="43"/>
    </row>
    <row r="339" spans="1:12" ht="15" x14ac:dyDescent="0.25">
      <c r="A339" s="23"/>
      <c r="B339" s="15"/>
      <c r="C339" s="11"/>
      <c r="D339" s="7" t="s">
        <v>28</v>
      </c>
      <c r="E339" s="42" t="s">
        <v>194</v>
      </c>
      <c r="F339" s="43" t="s">
        <v>114</v>
      </c>
      <c r="G339" s="43">
        <v>8</v>
      </c>
      <c r="H339" s="43">
        <v>5.33</v>
      </c>
      <c r="I339" s="43">
        <v>3.78</v>
      </c>
      <c r="J339" s="43">
        <v>95.05</v>
      </c>
      <c r="K339" s="44" t="s">
        <v>222</v>
      </c>
      <c r="L339" s="43"/>
    </row>
    <row r="340" spans="1:12" ht="15" x14ac:dyDescent="0.25">
      <c r="A340" s="23"/>
      <c r="B340" s="15"/>
      <c r="C340" s="11"/>
      <c r="D340" s="7" t="s">
        <v>29</v>
      </c>
      <c r="E340" s="42" t="s">
        <v>72</v>
      </c>
      <c r="F340" s="43">
        <v>150</v>
      </c>
      <c r="G340" s="43">
        <v>3.96</v>
      </c>
      <c r="H340" s="43">
        <v>5.28</v>
      </c>
      <c r="I340" s="43">
        <v>28.2</v>
      </c>
      <c r="J340" s="43">
        <v>176.4</v>
      </c>
      <c r="K340" s="44" t="s">
        <v>73</v>
      </c>
      <c r="L340" s="43"/>
    </row>
    <row r="341" spans="1:12" ht="15" x14ac:dyDescent="0.25">
      <c r="A341" s="23"/>
      <c r="B341" s="15"/>
      <c r="C341" s="11"/>
      <c r="D341" s="7" t="s">
        <v>30</v>
      </c>
      <c r="E341" s="42" t="s">
        <v>168</v>
      </c>
      <c r="F341" s="43" t="s">
        <v>203</v>
      </c>
      <c r="G341" s="43">
        <v>0.46</v>
      </c>
      <c r="H341" s="43">
        <v>0.11</v>
      </c>
      <c r="I341" s="43">
        <v>15.26</v>
      </c>
      <c r="J341" s="43">
        <v>60.82</v>
      </c>
      <c r="K341" s="44" t="s">
        <v>204</v>
      </c>
      <c r="L341" s="43"/>
    </row>
    <row r="342" spans="1:12" ht="15" x14ac:dyDescent="0.25">
      <c r="A342" s="23"/>
      <c r="B342" s="15"/>
      <c r="C342" s="11"/>
      <c r="D342" s="7" t="s">
        <v>31</v>
      </c>
      <c r="E342" s="42"/>
      <c r="F342" s="43">
        <v>60</v>
      </c>
      <c r="G342" s="43">
        <v>4.66</v>
      </c>
      <c r="H342" s="43">
        <v>0.95</v>
      </c>
      <c r="I342" s="43">
        <v>29.11</v>
      </c>
      <c r="J342" s="43">
        <v>146.4</v>
      </c>
      <c r="K342" s="44"/>
      <c r="L342" s="43"/>
    </row>
    <row r="343" spans="1:12" ht="15" x14ac:dyDescent="0.25">
      <c r="A343" s="23"/>
      <c r="B343" s="15"/>
      <c r="C343" s="11"/>
      <c r="D343" s="7" t="s">
        <v>32</v>
      </c>
      <c r="E343" s="42" t="s">
        <v>121</v>
      </c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>
        <v>138.4</v>
      </c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290</v>
      </c>
      <c r="G346" s="19">
        <f t="shared" ref="G346:J346" si="124">SUM(G337:G345)</f>
        <v>29.76</v>
      </c>
      <c r="H346" s="19">
        <f t="shared" si="124"/>
        <v>21.009999999999998</v>
      </c>
      <c r="I346" s="19">
        <f t="shared" si="124"/>
        <v>93.67</v>
      </c>
      <c r="J346" s="19">
        <f t="shared" si="124"/>
        <v>680.96</v>
      </c>
      <c r="K346" s="25"/>
      <c r="L346" s="19">
        <f t="shared" ref="L346" si="125">SUM(L337:L345)</f>
        <v>138.4</v>
      </c>
    </row>
    <row r="347" spans="1:12" ht="15.75" thickBot="1" x14ac:dyDescent="0.25">
      <c r="A347" s="29">
        <f>A329</f>
        <v>4</v>
      </c>
      <c r="B347" s="30">
        <f>B329</f>
        <v>3</v>
      </c>
      <c r="C347" s="55" t="s">
        <v>4</v>
      </c>
      <c r="D347" s="56"/>
      <c r="E347" s="31"/>
      <c r="F347" s="32">
        <f>F336+F346</f>
        <v>600</v>
      </c>
      <c r="G347" s="32">
        <f t="shared" ref="G347:J347" si="126">G336+G346</f>
        <v>50.5</v>
      </c>
      <c r="H347" s="32">
        <f t="shared" si="126"/>
        <v>40.359999999999992</v>
      </c>
      <c r="I347" s="32">
        <f t="shared" si="126"/>
        <v>186.97000000000003</v>
      </c>
      <c r="J347" s="32">
        <f t="shared" si="126"/>
        <v>1268.1100000000001</v>
      </c>
      <c r="K347" s="32"/>
      <c r="L347" s="32">
        <f t="shared" ref="L347" si="127">L336+L346</f>
        <v>246.10000000000002</v>
      </c>
    </row>
    <row r="348" spans="1:12" ht="15" x14ac:dyDescent="0.25">
      <c r="A348" s="20">
        <v>4</v>
      </c>
      <c r="B348" s="21">
        <v>4</v>
      </c>
      <c r="C348" s="22" t="s">
        <v>20</v>
      </c>
      <c r="D348" s="5" t="s">
        <v>21</v>
      </c>
      <c r="E348" s="39" t="s">
        <v>100</v>
      </c>
      <c r="F348" s="40" t="s">
        <v>205</v>
      </c>
      <c r="G348" s="40">
        <v>9.1</v>
      </c>
      <c r="H348" s="40">
        <v>7.5</v>
      </c>
      <c r="I348" s="40">
        <v>3.4</v>
      </c>
      <c r="J348" s="40">
        <v>205.65</v>
      </c>
      <c r="K348" s="41" t="s">
        <v>101</v>
      </c>
      <c r="L348" s="40"/>
    </row>
    <row r="349" spans="1:12" ht="15" x14ac:dyDescent="0.25">
      <c r="A349" s="23"/>
      <c r="B349" s="15"/>
      <c r="C349" s="11"/>
      <c r="D349" s="6"/>
      <c r="E349" s="42" t="s">
        <v>102</v>
      </c>
      <c r="F349" s="43">
        <v>150</v>
      </c>
      <c r="G349" s="43">
        <v>3.72</v>
      </c>
      <c r="H349" s="43">
        <v>6.6</v>
      </c>
      <c r="I349" s="43">
        <v>32</v>
      </c>
      <c r="J349" s="43">
        <v>199.7</v>
      </c>
      <c r="K349" s="44"/>
      <c r="L349" s="43"/>
    </row>
    <row r="350" spans="1:12" ht="15" x14ac:dyDescent="0.25">
      <c r="A350" s="23"/>
      <c r="B350" s="15"/>
      <c r="C350" s="11"/>
      <c r="D350" s="7" t="s">
        <v>22</v>
      </c>
      <c r="E350" s="42" t="s">
        <v>62</v>
      </c>
      <c r="F350" s="43" t="s">
        <v>223</v>
      </c>
      <c r="G350" s="43">
        <v>0.2</v>
      </c>
      <c r="H350" s="43">
        <v>0.05</v>
      </c>
      <c r="I350" s="43">
        <v>15.01</v>
      </c>
      <c r="J350" s="43">
        <v>58.3</v>
      </c>
      <c r="K350" s="44" t="s">
        <v>63</v>
      </c>
      <c r="L350" s="43"/>
    </row>
    <row r="351" spans="1:12" ht="15" x14ac:dyDescent="0.25">
      <c r="A351" s="23"/>
      <c r="B351" s="15"/>
      <c r="C351" s="11"/>
      <c r="D351" s="7" t="s">
        <v>23</v>
      </c>
      <c r="E351" s="42" t="s">
        <v>195</v>
      </c>
      <c r="F351" s="43">
        <v>30</v>
      </c>
      <c r="G351" s="43">
        <v>1.05</v>
      </c>
      <c r="H351" s="43">
        <v>0.15</v>
      </c>
      <c r="I351" s="43">
        <v>14.1</v>
      </c>
      <c r="J351" s="43">
        <v>61.95</v>
      </c>
      <c r="K351" s="44"/>
      <c r="L351" s="43"/>
    </row>
    <row r="352" spans="1:12" ht="15" x14ac:dyDescent="0.25">
      <c r="A352" s="23"/>
      <c r="B352" s="15"/>
      <c r="C352" s="11"/>
      <c r="D352" s="7" t="s">
        <v>24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6"/>
      <c r="E353" s="42" t="s">
        <v>42</v>
      </c>
      <c r="F353" s="43">
        <v>80</v>
      </c>
      <c r="G353" s="43">
        <v>0.48</v>
      </c>
      <c r="H353" s="43">
        <v>0.08</v>
      </c>
      <c r="I353" s="43">
        <v>1.18</v>
      </c>
      <c r="J353" s="43">
        <v>7.04</v>
      </c>
      <c r="K353" s="44"/>
      <c r="L353" s="43"/>
    </row>
    <row r="354" spans="1:12" ht="15" x14ac:dyDescent="0.2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>
        <v>107.7</v>
      </c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260</v>
      </c>
      <c r="G355" s="19">
        <f t="shared" ref="G355:J355" si="128">SUM(G348:G354)</f>
        <v>14.55</v>
      </c>
      <c r="H355" s="19">
        <f t="shared" si="128"/>
        <v>14.38</v>
      </c>
      <c r="I355" s="19">
        <f t="shared" si="128"/>
        <v>65.69</v>
      </c>
      <c r="J355" s="19">
        <f t="shared" si="128"/>
        <v>532.64</v>
      </c>
      <c r="K355" s="25"/>
      <c r="L355" s="19">
        <f t="shared" ref="L355" si="129">SUM(L348:L354)</f>
        <v>107.7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27</v>
      </c>
      <c r="E357" s="42" t="s">
        <v>132</v>
      </c>
      <c r="F357" s="43" t="s">
        <v>83</v>
      </c>
      <c r="G357" s="43">
        <v>7.8</v>
      </c>
      <c r="H357" s="43">
        <v>9.39</v>
      </c>
      <c r="I357" s="43">
        <v>10.76</v>
      </c>
      <c r="J357" s="43">
        <v>158.83000000000001</v>
      </c>
      <c r="K357" s="44" t="s">
        <v>99</v>
      </c>
      <c r="L357" s="43"/>
    </row>
    <row r="358" spans="1:12" ht="15" x14ac:dyDescent="0.25">
      <c r="A358" s="23"/>
      <c r="B358" s="15"/>
      <c r="C358" s="11"/>
      <c r="D358" s="7" t="s">
        <v>28</v>
      </c>
      <c r="E358" s="42" t="s">
        <v>113</v>
      </c>
      <c r="F358" s="43">
        <v>75.5</v>
      </c>
      <c r="G358" s="43">
        <v>11.82</v>
      </c>
      <c r="H358" s="43">
        <v>12.34</v>
      </c>
      <c r="I358" s="43">
        <v>2.79</v>
      </c>
      <c r="J358" s="43">
        <v>232.56</v>
      </c>
      <c r="K358" s="44" t="s">
        <v>115</v>
      </c>
      <c r="L358" s="43"/>
    </row>
    <row r="359" spans="1:12" ht="15" x14ac:dyDescent="0.25">
      <c r="A359" s="23"/>
      <c r="B359" s="15"/>
      <c r="C359" s="11"/>
      <c r="D359" s="7" t="s">
        <v>29</v>
      </c>
      <c r="E359" s="42" t="s">
        <v>94</v>
      </c>
      <c r="F359" s="43">
        <v>150</v>
      </c>
      <c r="G359" s="43">
        <v>4.6399999999999997</v>
      </c>
      <c r="H359" s="43">
        <v>3.85</v>
      </c>
      <c r="I359" s="43">
        <v>29.3</v>
      </c>
      <c r="J359" s="43">
        <v>173.06</v>
      </c>
      <c r="K359" s="44" t="s">
        <v>95</v>
      </c>
      <c r="L359" s="43"/>
    </row>
    <row r="360" spans="1:12" ht="15" x14ac:dyDescent="0.25">
      <c r="A360" s="23"/>
      <c r="B360" s="15"/>
      <c r="C360" s="11"/>
      <c r="D360" s="7" t="s">
        <v>30</v>
      </c>
      <c r="E360" s="42" t="s">
        <v>196</v>
      </c>
      <c r="F360" s="43">
        <v>200</v>
      </c>
      <c r="G360" s="43">
        <v>0.36</v>
      </c>
      <c r="H360" s="43">
        <v>0</v>
      </c>
      <c r="I360" s="43">
        <v>33.159999999999997</v>
      </c>
      <c r="J360" s="43">
        <v>127.45</v>
      </c>
      <c r="K360" s="44" t="s">
        <v>157</v>
      </c>
      <c r="L360" s="43"/>
    </row>
    <row r="361" spans="1:12" ht="15" x14ac:dyDescent="0.25">
      <c r="A361" s="23"/>
      <c r="B361" s="15"/>
      <c r="C361" s="11"/>
      <c r="D361" s="7" t="s">
        <v>31</v>
      </c>
      <c r="E361" s="42" t="s">
        <v>111</v>
      </c>
      <c r="F361" s="43">
        <v>60</v>
      </c>
      <c r="G361" s="43">
        <v>4.7</v>
      </c>
      <c r="H361" s="43">
        <v>0.97</v>
      </c>
      <c r="I361" s="43">
        <v>29.11</v>
      </c>
      <c r="J361" s="43">
        <v>146.79</v>
      </c>
      <c r="K361" s="44"/>
      <c r="L361" s="43"/>
    </row>
    <row r="362" spans="1:12" ht="15" x14ac:dyDescent="0.2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>
        <v>138.4</v>
      </c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485.5</v>
      </c>
      <c r="G365" s="19">
        <f t="shared" ref="G365:J365" si="130">SUM(G356:G364)</f>
        <v>29.32</v>
      </c>
      <c r="H365" s="19">
        <f t="shared" si="130"/>
        <v>26.55</v>
      </c>
      <c r="I365" s="19">
        <f t="shared" si="130"/>
        <v>105.11999999999999</v>
      </c>
      <c r="J365" s="19">
        <f t="shared" si="130"/>
        <v>838.69</v>
      </c>
      <c r="K365" s="25"/>
      <c r="L365" s="19">
        <f t="shared" ref="L365" si="131">SUM(L356:L364)</f>
        <v>138.4</v>
      </c>
    </row>
    <row r="366" spans="1:12" ht="26.25" thickBot="1" x14ac:dyDescent="0.25">
      <c r="A366" s="29">
        <f>A348</f>
        <v>4</v>
      </c>
      <c r="B366" s="30">
        <f>B348</f>
        <v>4</v>
      </c>
      <c r="C366" s="51" t="s">
        <v>4</v>
      </c>
      <c r="D366" s="52"/>
      <c r="E366" s="31"/>
      <c r="F366" s="32">
        <f>F355+F365</f>
        <v>745.5</v>
      </c>
      <c r="G366" s="32">
        <f t="shared" ref="G366:J366" si="132">G355+G365</f>
        <v>43.870000000000005</v>
      </c>
      <c r="H366" s="32">
        <f t="shared" si="132"/>
        <v>40.93</v>
      </c>
      <c r="I366" s="32">
        <f t="shared" si="132"/>
        <v>170.81</v>
      </c>
      <c r="J366" s="32">
        <f t="shared" si="132"/>
        <v>1371.33</v>
      </c>
      <c r="K366" s="32"/>
      <c r="L366" s="32">
        <f t="shared" ref="L366" si="133">L355+L365</f>
        <v>246.10000000000002</v>
      </c>
    </row>
    <row r="367" spans="1:12" ht="15" x14ac:dyDescent="0.25">
      <c r="A367" s="20">
        <v>4</v>
      </c>
      <c r="B367" s="21">
        <v>5</v>
      </c>
      <c r="C367" s="22" t="s">
        <v>20</v>
      </c>
      <c r="D367" s="5" t="s">
        <v>21</v>
      </c>
      <c r="E367" s="39" t="s">
        <v>197</v>
      </c>
      <c r="F367" s="40" t="s">
        <v>224</v>
      </c>
      <c r="G367" s="40">
        <v>13.63</v>
      </c>
      <c r="H367" s="40">
        <v>9.5</v>
      </c>
      <c r="I367" s="40">
        <v>5.9</v>
      </c>
      <c r="J367" s="40">
        <v>190.75</v>
      </c>
      <c r="K367" s="41" t="s">
        <v>226</v>
      </c>
      <c r="L367" s="40"/>
    </row>
    <row r="368" spans="1:12" ht="15" x14ac:dyDescent="0.25">
      <c r="A368" s="23"/>
      <c r="B368" s="15"/>
      <c r="C368" s="11"/>
      <c r="D368" s="6"/>
      <c r="E368" s="42" t="s">
        <v>94</v>
      </c>
      <c r="F368" s="43">
        <v>180</v>
      </c>
      <c r="G368" s="43">
        <v>5.4</v>
      </c>
      <c r="H368" s="43">
        <v>3.6</v>
      </c>
      <c r="I368" s="43">
        <v>44.04</v>
      </c>
      <c r="J368" s="43">
        <v>230.04</v>
      </c>
      <c r="K368" s="44" t="s">
        <v>95</v>
      </c>
      <c r="L368" s="43"/>
    </row>
    <row r="369" spans="1:12" ht="15" x14ac:dyDescent="0.25">
      <c r="A369" s="23"/>
      <c r="B369" s="15"/>
      <c r="C369" s="11"/>
      <c r="D369" s="7" t="s">
        <v>22</v>
      </c>
      <c r="E369" s="42" t="s">
        <v>177</v>
      </c>
      <c r="F369" s="43">
        <v>200</v>
      </c>
      <c r="G369" s="43">
        <v>3.38</v>
      </c>
      <c r="H369" s="43">
        <v>2.91</v>
      </c>
      <c r="I369" s="43">
        <v>28.48</v>
      </c>
      <c r="J369" s="43">
        <v>147.91999999999999</v>
      </c>
      <c r="K369" s="44"/>
      <c r="L369" s="43"/>
    </row>
    <row r="370" spans="1:12" ht="15" x14ac:dyDescent="0.25">
      <c r="A370" s="23"/>
      <c r="B370" s="15"/>
      <c r="C370" s="11"/>
      <c r="D370" s="7" t="s">
        <v>23</v>
      </c>
      <c r="E370" s="42" t="s">
        <v>121</v>
      </c>
      <c r="F370" s="43">
        <v>30</v>
      </c>
      <c r="G370" s="43">
        <v>2.15</v>
      </c>
      <c r="H370" s="43">
        <v>0.53</v>
      </c>
      <c r="I370" s="43">
        <v>13.67</v>
      </c>
      <c r="J370" s="43">
        <v>69.23</v>
      </c>
      <c r="K370" s="44"/>
      <c r="L370" s="43"/>
    </row>
    <row r="371" spans="1:12" ht="15" x14ac:dyDescent="0.25">
      <c r="A371" s="23"/>
      <c r="B371" s="15"/>
      <c r="C371" s="11"/>
      <c r="D371" s="7" t="s">
        <v>24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6"/>
      <c r="E372" s="42" t="s">
        <v>139</v>
      </c>
      <c r="F372" s="43">
        <v>100</v>
      </c>
      <c r="G372" s="43">
        <v>1.5</v>
      </c>
      <c r="H372" s="43">
        <v>5</v>
      </c>
      <c r="I372" s="43">
        <v>14.88</v>
      </c>
      <c r="J372" s="43">
        <v>88</v>
      </c>
      <c r="K372" s="44" t="s">
        <v>225</v>
      </c>
      <c r="L372" s="43"/>
    </row>
    <row r="373" spans="1:12" ht="15" x14ac:dyDescent="0.2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>
        <v>107.7</v>
      </c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510</v>
      </c>
      <c r="G374" s="19">
        <f t="shared" ref="G374:J374" si="134">SUM(G367:G373)</f>
        <v>26.06</v>
      </c>
      <c r="H374" s="19">
        <f t="shared" si="134"/>
        <v>21.54</v>
      </c>
      <c r="I374" s="19">
        <f t="shared" si="134"/>
        <v>106.97</v>
      </c>
      <c r="J374" s="19">
        <f t="shared" si="134"/>
        <v>725.93999999999994</v>
      </c>
      <c r="K374" s="25"/>
      <c r="L374" s="19">
        <f t="shared" ref="L374" si="135">SUM(L367:L373)</f>
        <v>107.7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7" t="s">
        <v>27</v>
      </c>
      <c r="E376" s="42" t="s">
        <v>198</v>
      </c>
      <c r="F376" s="43" t="s">
        <v>49</v>
      </c>
      <c r="G376" s="43">
        <v>9.16</v>
      </c>
      <c r="H376" s="43">
        <v>12.2</v>
      </c>
      <c r="I376" s="43">
        <v>17.64</v>
      </c>
      <c r="J376" s="43">
        <v>217.92</v>
      </c>
      <c r="K376" s="44" t="s">
        <v>50</v>
      </c>
      <c r="L376" s="43"/>
    </row>
    <row r="377" spans="1:12" ht="15" x14ac:dyDescent="0.25">
      <c r="A377" s="23"/>
      <c r="B377" s="15"/>
      <c r="C377" s="11"/>
      <c r="D377" s="7" t="s">
        <v>28</v>
      </c>
      <c r="E377" s="42" t="s">
        <v>199</v>
      </c>
      <c r="F377" s="43">
        <v>125</v>
      </c>
      <c r="G377" s="43">
        <v>15.18</v>
      </c>
      <c r="H377" s="43">
        <v>13.91</v>
      </c>
      <c r="I377" s="43">
        <v>21.71</v>
      </c>
      <c r="J377" s="43">
        <v>274.2</v>
      </c>
      <c r="K377" s="44" t="s">
        <v>215</v>
      </c>
      <c r="L377" s="43"/>
    </row>
    <row r="378" spans="1:12" ht="15" x14ac:dyDescent="0.25">
      <c r="A378" s="23"/>
      <c r="B378" s="15"/>
      <c r="C378" s="11"/>
      <c r="D378" s="7" t="s">
        <v>29</v>
      </c>
      <c r="E378" s="42"/>
      <c r="F378" s="43">
        <v>50</v>
      </c>
      <c r="G378" s="43">
        <v>0.54</v>
      </c>
      <c r="H378" s="43">
        <v>0.9</v>
      </c>
      <c r="I378" s="43">
        <v>2.95</v>
      </c>
      <c r="J378" s="43">
        <v>21.87</v>
      </c>
      <c r="K378" s="44"/>
      <c r="L378" s="43"/>
    </row>
    <row r="379" spans="1:12" ht="15" x14ac:dyDescent="0.25">
      <c r="A379" s="23"/>
      <c r="B379" s="15"/>
      <c r="C379" s="11"/>
      <c r="D379" s="7" t="s">
        <v>30</v>
      </c>
      <c r="E379" s="42" t="s">
        <v>175</v>
      </c>
      <c r="F379" s="43">
        <v>200</v>
      </c>
      <c r="G379" s="43">
        <v>0.36</v>
      </c>
      <c r="H379" s="43">
        <v>0</v>
      </c>
      <c r="I379" s="43">
        <v>33.159999999999997</v>
      </c>
      <c r="J379" s="43">
        <v>127.45</v>
      </c>
      <c r="K379" s="44" t="s">
        <v>137</v>
      </c>
      <c r="L379" s="43"/>
    </row>
    <row r="380" spans="1:12" ht="15" x14ac:dyDescent="0.25">
      <c r="A380" s="23"/>
      <c r="B380" s="15"/>
      <c r="C380" s="11"/>
      <c r="D380" s="7" t="s">
        <v>31</v>
      </c>
      <c r="E380" s="42" t="s">
        <v>111</v>
      </c>
      <c r="F380" s="43">
        <v>60</v>
      </c>
      <c r="G380" s="43">
        <v>4.7</v>
      </c>
      <c r="H380" s="43">
        <v>0.97</v>
      </c>
      <c r="I380" s="43">
        <v>29.11</v>
      </c>
      <c r="J380" s="43">
        <v>146.79</v>
      </c>
      <c r="K380" s="44"/>
      <c r="L380" s="43"/>
    </row>
    <row r="381" spans="1:12" ht="15" x14ac:dyDescent="0.25">
      <c r="A381" s="23"/>
      <c r="B381" s="15"/>
      <c r="C381" s="11"/>
      <c r="D381" s="7" t="s">
        <v>32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>
        <v>138.4</v>
      </c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435</v>
      </c>
      <c r="G384" s="19">
        <f t="shared" ref="G384:J384" si="136">SUM(G375:G383)</f>
        <v>29.939999999999998</v>
      </c>
      <c r="H384" s="19">
        <f t="shared" si="136"/>
        <v>27.979999999999997</v>
      </c>
      <c r="I384" s="19">
        <f t="shared" si="136"/>
        <v>104.57000000000001</v>
      </c>
      <c r="J384" s="19">
        <f t="shared" si="136"/>
        <v>788.23</v>
      </c>
      <c r="K384" s="25"/>
      <c r="L384" s="19">
        <f t="shared" ref="L384" si="137">SUM(L375:L383)</f>
        <v>138.4</v>
      </c>
    </row>
    <row r="385" spans="1:12" ht="26.25" thickBot="1" x14ac:dyDescent="0.25">
      <c r="A385" s="29">
        <f>A367</f>
        <v>4</v>
      </c>
      <c r="B385" s="30">
        <f>B367</f>
        <v>5</v>
      </c>
      <c r="C385" s="51" t="s">
        <v>4</v>
      </c>
      <c r="D385" s="52"/>
      <c r="E385" s="31"/>
      <c r="F385" s="32">
        <f>F374+F384</f>
        <v>945</v>
      </c>
      <c r="G385" s="32">
        <f t="shared" ref="G385:J385" si="138">G374+G384</f>
        <v>56</v>
      </c>
      <c r="H385" s="32">
        <f t="shared" si="138"/>
        <v>49.519999999999996</v>
      </c>
      <c r="I385" s="32">
        <f t="shared" si="138"/>
        <v>211.54000000000002</v>
      </c>
      <c r="J385" s="32">
        <f t="shared" si="138"/>
        <v>1514.17</v>
      </c>
      <c r="K385" s="32"/>
      <c r="L385" s="32">
        <f t="shared" ref="L385" si="139">L374+L384</f>
        <v>246.10000000000002</v>
      </c>
    </row>
    <row r="386" spans="1:12" ht="13.5" thickBot="1" x14ac:dyDescent="0.25">
      <c r="A386" s="27"/>
      <c r="B386" s="28"/>
      <c r="C386" s="60" t="s">
        <v>5</v>
      </c>
      <c r="D386" s="60"/>
      <c r="E386" s="60"/>
      <c r="F386" s="34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873.95</v>
      </c>
      <c r="G386" s="34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49.959499999999991</v>
      </c>
      <c r="H386" s="34">
        <f t="shared" ref="H386:J386" si="140"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48.081000000000003</v>
      </c>
      <c r="I386" s="34">
        <f t="shared" si="140"/>
        <v>192.47200000000001</v>
      </c>
      <c r="J386" s="34">
        <f t="shared" si="140"/>
        <v>1433.2819999999999</v>
      </c>
      <c r="K386" s="34"/>
      <c r="L386" s="34"/>
    </row>
  </sheetData>
  <sheetProtection sheet="1" objects="1" scenarios="1"/>
  <mergeCells count="22">
    <mergeCell ref="C233:D233"/>
    <mergeCell ref="C214:D214"/>
    <mergeCell ref="C386:E386"/>
    <mergeCell ref="C347:D347"/>
    <mergeCell ref="C328:D328"/>
    <mergeCell ref="C309:D309"/>
    <mergeCell ref="C290:D290"/>
    <mergeCell ref="C271:D271"/>
    <mergeCell ref="C252:D252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2023-10-16T05:41:39Z</cp:lastPrinted>
  <dcterms:created xsi:type="dcterms:W3CDTF">2022-05-16T14:23:56Z</dcterms:created>
  <dcterms:modified xsi:type="dcterms:W3CDTF">2024-09-20T09:10:09Z</dcterms:modified>
</cp:coreProperties>
</file>